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66925"/>
  <xr:revisionPtr revIDLastSave="4" documentId="8_{272A700C-A77D-4A60-92D0-FE875C51E30A}" xr6:coauthVersionLast="47" xr6:coauthVersionMax="47" xr10:uidLastSave="{B990A84C-059B-428F-9717-DA6E9FF3DCE0}"/>
  <bookViews>
    <workbookView xWindow="-120" yWindow="-120" windowWidth="20730" windowHeight="11160" firstSheet="4" activeTab="4" xr2:uid="{00000000-000D-0000-FFFF-FFFF00000000}"/>
  </bookViews>
  <sheets>
    <sheet name="1. Program Description" sheetId="6" r:id="rId1"/>
    <sheet name="2. Program Requirements" sheetId="7" r:id="rId2"/>
    <sheet name="3. Reporting Requirements" sheetId="9" r:id="rId3"/>
    <sheet name="4. Deliverable Schedule" sheetId="8" r:id="rId4"/>
    <sheet name="5. Quarterly Reports" sheetId="1" r:id="rId5"/>
    <sheet name="6. Final Report" sheetId="2" r:id="rId6"/>
  </sheets>
  <definedNames>
    <definedName name="_Hlk508887948" localSheetId="4">'5. Quarterly Reports'!#REF!</definedName>
    <definedName name="_Toc520962237" localSheetId="4">'5. Quarterly Reports'!#REF!</definedName>
    <definedName name="_xlnm.Print_Area" localSheetId="4">'5. Quarterly Reports'!$A$1:$I$58</definedName>
    <definedName name="_xlnm.Print_Area" localSheetId="5">'6. Final Report'!$A$1:$G$37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1" l="1"/>
  <c r="D17" i="1" l="1"/>
  <c r="H22" i="1"/>
  <c r="H21" i="1"/>
  <c r="I21" i="1" s="1"/>
  <c r="I24" i="1"/>
  <c r="H26" i="1" l="1"/>
  <c r="I26" i="1" s="1"/>
  <c r="H25" i="1"/>
  <c r="I25" i="1" s="1"/>
  <c r="H23" i="1"/>
  <c r="I23" i="1" s="1"/>
  <c r="H20" i="1"/>
  <c r="I20" i="1" s="1"/>
  <c r="H19" i="1"/>
  <c r="I19" i="1" s="1"/>
  <c r="H18" i="1"/>
  <c r="I18" i="1" s="1"/>
  <c r="H17" i="1"/>
  <c r="H16" i="1"/>
  <c r="I16" i="1" s="1"/>
  <c r="E14" i="2" l="1"/>
  <c r="E13" i="2"/>
  <c r="E12" i="2"/>
  <c r="I17" i="1" l="1"/>
</calcChain>
</file>

<file path=xl/sharedStrings.xml><?xml version="1.0" encoding="utf-8"?>
<sst xmlns="http://schemas.openxmlformats.org/spreadsheetml/2006/main" count="120" uniqueCount="91">
  <si>
    <t>Deliverable</t>
  </si>
  <si>
    <t>Due Date</t>
  </si>
  <si>
    <t>1st Quarter Report</t>
  </si>
  <si>
    <t>2nd Quarter Report</t>
  </si>
  <si>
    <t>3rd Quarter Report</t>
  </si>
  <si>
    <t>4th Quarter Report</t>
  </si>
  <si>
    <t>Final Report Summary</t>
  </si>
  <si>
    <t>PLANNING FOR INDIVIDUALIZED INSTRUCTION - QUARTERLY REPORTS</t>
  </si>
  <si>
    <t>Grantee Name:</t>
  </si>
  <si>
    <t>Texas Association for the Education of Young Children</t>
  </si>
  <si>
    <t>Grant #:</t>
  </si>
  <si>
    <t>2921CCZ001</t>
  </si>
  <si>
    <t>*Update all highlighted areas each quarter</t>
  </si>
  <si>
    <t>Grant Amount:</t>
  </si>
  <si>
    <t>Period of Performance</t>
  </si>
  <si>
    <t>March 15, 2021 - February 28, 2022</t>
  </si>
  <si>
    <t>For the Period Covering</t>
  </si>
  <si>
    <t>Date Submitted</t>
  </si>
  <si>
    <t>Quarterly Report 1</t>
  </si>
  <si>
    <t>3/15/21 - 6/30/21</t>
  </si>
  <si>
    <t>Quarterly Report 2</t>
  </si>
  <si>
    <t>7/1/21 - 9/30/21</t>
  </si>
  <si>
    <t>Quarterly Report 3</t>
  </si>
  <si>
    <t>10/1/21 - 12/31/21</t>
  </si>
  <si>
    <t>Quarterly Report 4</t>
  </si>
  <si>
    <t>1/1/22 - 2/28/22</t>
  </si>
  <si>
    <t>WORK PLAN</t>
  </si>
  <si>
    <t>QUARTERLY OUTCOME MEASURES</t>
  </si>
  <si>
    <t>Target</t>
  </si>
  <si>
    <t>Actual 
Q1</t>
  </si>
  <si>
    <t>Actual 
Q2</t>
  </si>
  <si>
    <t>Actual 
Q3</t>
  </si>
  <si>
    <t>Actual 
Q4</t>
  </si>
  <si>
    <t>YTD Total</t>
  </si>
  <si>
    <t>YTD % Met</t>
  </si>
  <si>
    <t>Number of participating Eligible Providers</t>
  </si>
  <si>
    <t>Number of participating Eligible Educators</t>
  </si>
  <si>
    <t>Number of TRS Mentor Partners</t>
  </si>
  <si>
    <t>Same</t>
  </si>
  <si>
    <t>Number of Early Childhood Educators trained</t>
  </si>
  <si>
    <t>Number of TRS Mentors trained</t>
  </si>
  <si>
    <r>
      <t xml:space="preserve">Number of Online Professional Development Courses Completed - </t>
    </r>
    <r>
      <rPr>
        <b/>
        <sz val="8"/>
        <rFont val="Verdana"/>
        <family val="2"/>
      </rPr>
      <t>Certificates Provided within System Upon Completion</t>
    </r>
  </si>
  <si>
    <t>Number of Online Professional Development Courses In Progress</t>
  </si>
  <si>
    <t>N/A</t>
  </si>
  <si>
    <t>Number of in-person / virtual certificates awarded</t>
  </si>
  <si>
    <t>Number of I/T/T portfolios (assessment access)</t>
  </si>
  <si>
    <t xml:space="preserve"> </t>
  </si>
  <si>
    <t>NARRATIVE RESPONSES</t>
  </si>
  <si>
    <t xml:space="preserve">Provide a description of the project activities completed or currently in process during the reporting quarter. Include progress made toward providing or developing a delivery model that allows for statewide service delivery and progress made toward the outreach and recruitment of Eligible Providers and Educators.  </t>
  </si>
  <si>
    <t>Q1</t>
  </si>
  <si>
    <t>TWC PII Project administrators have worked to contact previous eligible TRS 3 and 4 star certified participants via phone and email to determine renewal into the project. TWC PII Project administrators have been reaching out to local workforce board directors and mentors to establish a working relationship/partnership to educate these individuals about the resources and services provided through the project and to increase participation of their 3 and 4 TRS certified providers. Marketing efforts include the creation of a digital brochure that outlines the resources and service provided by the project, opportunity to be included in the TWC Quarterly Newsletter, inclusion in the TXAEYC newsletters posting about the project on North Central TX Facebook page, and email blast to TXAEYC member list announcing the project. Project administrators will continue to make contact with local TWC workforce board directors and mentors to increase enrollment and are working on developing a marketing campaign for statewide delivery.</t>
  </si>
  <si>
    <t>Q2</t>
  </si>
  <si>
    <t xml:space="preserve">Over the past quarter, changes have been made to the project enrollment process to streamline the enrollment process and utilize an online digital application. Several recruitment webinars were hosted in September which allowed program staff to connect with directors. The TXAEYC webpage was updated to include the new application materials. An ad was created for the next issue of TXAEYC's journal, Early Years. </t>
  </si>
  <si>
    <t>Q3</t>
  </si>
  <si>
    <t>Attended the TXAEYC Conference where we presented 2 sessions one on the project and one on formative assessment and observation, provided a bag instert for all conference participants highlighting the project, marketing materials were avaliable at the TXAEYC and Teaching Strategies booths, and Teaching Strategies hosted a happy happy hour where participants could network with Teaching Strategies and TXAEYC staff to learn more about the project.
Attended the TWC conference - marketing materials about the project were avaliable in both the Teaching Strategies and TXAEYC booths and provided networking opprotunities to network with different LWBDs in attendance.
Met with several LWBDs to discuss how to engage their providers at a higher level - Working to schedule program director meeting with several LWBDs to occur after the new year to increase enrollment and participation in the project</t>
  </si>
  <si>
    <t>Q4</t>
  </si>
  <si>
    <t>During this quarter, TXAEYC and Teaching Strategies worked with United Way of San Antonio to enroll and onboard10 new centers into the program.  Changes were made to the on-line application and welcome letters to streamline and  improve response time from participants.  Teaching Strategies distributed a survey to programs to inform our project on possible utilization preferences or barriers.</t>
  </si>
  <si>
    <t>Describe events to train Early Childhood Educators and TRS Mentors on the assessment tool(s), data gathering, and reporting of child assessment results conducted this quarter. If no training events were conducted this quarter, state this.</t>
  </si>
  <si>
    <t xml:space="preserve">No in-person or virtual trainings were provided this quarter. Designated trainers have been identified to provide in-person and virtual professional development for the project however the TX TECPDS Training Registry application process has proven to be a challenge. Our first trainer was approved on 6/16/21 as a "Registered Trainer" after several months of working through the application process. We have also heard from several program administrators and TRS mentors that they are having trouble getting their staff registered within the TECPDS system. A survey was recently sent to all participating project administrators to evaluate their training needs. Survey results are due on 7/14/21. Our first in-person PD session is scheduled for 7/23/21. </t>
  </si>
  <si>
    <t xml:space="preserve">The TWC PII Project conducted two in-person professional development sessions before the recent spike in COVID cases in August. Out of an abundance of caution Teaching Strategies moved all professional development sessions to virtual. With this move to virtual training the Teaching Strategies staff worked with TXAEYC and the program administrators to develop a plan to deliver all sessions virtually.  In addition, we are offering several 3-part series for infants, toddlers and twos teachers, preschool/pre-k teachers, and administrators focusing on GOLD® and the formative assessment process. While we made this transition to virtual PD in September and provided a variety of times for participants to attend training we found that registration was extremely low due to staffing issues. A number of programs administrators shared that would love to provide PD for their staff; however, they cannot currently afford to pay staff overtime and are having trouble keeping staff to cover ratios. </t>
  </si>
  <si>
    <t>Teaching Strategies lifted the restriction of in-person PD at the end of October and we began to contact program administraotrs to schedule in-person PD. However with the holidays we were only able to schedule 2 in-person PD sessions. We offered 5 virtual PD sessions during the 3rd quarter however these sessions were not well recieve or attended due to program staffing issues. We also were able to present 2 sessions at the TXAEYC conference.</t>
  </si>
  <si>
    <t>With fewer restrictions for COVID, Teaching Strategies was able to offer a significantly higher number of in-person days of professional development (PD) for project participants. We were able to offer 23 days of PD during the 4th quarter with 2 half days of PD targeting TRS mentors.</t>
  </si>
  <si>
    <t>Describe support provided this reporting quarter to Early Childhood Educators and Eligible Providers for on-going training and technical assistance for administration, data entry, use of data to inform or guide children's instruction, caregiver-child interactions, activities, routines, and providing feedback to parents and families on child developmental progress. If no support was provided this quarter, state this and provide explanation.</t>
  </si>
  <si>
    <t>Project administrators have hosted webinars to program participants surrounding the resources and services provided specifically about The Creative Curriculum® Cloud, the new Elevated GOLD® Experience and family engagement resources. Additionally, support emails have been sent to users and support has been provided via phone and zoom meetings on an as needed basis.</t>
  </si>
  <si>
    <r>
      <rPr>
        <i/>
        <sz val="10"/>
        <color theme="1"/>
        <rFont val="Verdana"/>
        <family val="2"/>
      </rPr>
      <t xml:space="preserve">The TWC PII Project has implemented a process to contact all enrolled program administrators to provide a monthly check in call to offer needed support. We are tracking the trends of these implementation check in calls and are providing needed resources. </t>
    </r>
    <r>
      <rPr>
        <sz val="10"/>
        <color theme="1"/>
        <rFont val="Verdana"/>
        <family val="2"/>
      </rPr>
      <t xml:space="preserve">
We are tracking utilization to provide appropriate implementation resources. These resources are delivered through a variety of methods including product newsletters, emails, and in-product messaging. Teaching Strategies has created a monthly TWC PII Project News and Noteworthy Highlights newsletter that provides project relevant implementation resources and links to professional development opportunities. In addition, Office Hours are offered to all project participants on the last Tuesday and Wednesday of the month. </t>
    </r>
  </si>
  <si>
    <t>Monthly News &amp; Noteworthy Highlights newsletters that included implementation support resources, announcements for upcoming webinars and product updates. Teaching Strategies provides regular in product messaging regarding product updates and implementation supports. Teaching Strategies conducted a training for TRS mentors on the benefits of the project and how we can assist programs and mentors with the CQIP process</t>
  </si>
  <si>
    <t>Monthly News &amp; Noteworthy Highlights newsletters that included implementation support resources, announcements for upcoming webinars and product updates. Teaching Strategies provides regular in product messaging regarding product updates and implementation supports.</t>
  </si>
  <si>
    <t>Describe assistance provided this reporting quarter to Early Childhood Educators and Eligible Providers to develop individual and group classroom instructional activities. If no assistance was provided, state this and provide explanation.</t>
  </si>
  <si>
    <t>No assistance was provided during this quarter. Currently working with local workforce board directors and mentors to establish best practices for working with individual programs. An extensive implementation plan is also currently being developed to include ongoing support and a detailed PD plan for the project.</t>
  </si>
  <si>
    <t>Assistance on how to develop individual and group instructional activities is included in all PD sessions. Additionally links to the MyTeachingStrategies® Support Portal have been provided which includes a number of how to articles and support videos, on-demand and upcoming webinars, and weekly blogs by the Teaching Strategies content team.</t>
  </si>
  <si>
    <t>Assistance on how to develop individual and group instructional activities is included in all PD sessions. Additionally links to the MyTeachingStrategies® Support Portal have been provided which includes a number of how to articles and support videos, on-</t>
  </si>
  <si>
    <t>PLANNING FOR INDIVIDUALIZED INSTRUCTION - FINAL REPORT</t>
  </si>
  <si>
    <t>Period of Performance:</t>
  </si>
  <si>
    <t>Report Type:</t>
  </si>
  <si>
    <t>Due Date:</t>
  </si>
  <si>
    <t>Date Submitted to Contract Manager:</t>
  </si>
  <si>
    <t>Outcome Measures</t>
  </si>
  <si>
    <t>Actual</t>
  </si>
  <si>
    <t>% Met</t>
  </si>
  <si>
    <t>Narrative Responses</t>
  </si>
  <si>
    <t>Provide a description of the project as administered by the Successful Applicant.</t>
  </si>
  <si>
    <t>Provide a summary of how project requirements, as referenced in Tab 2 - Program Requirements, were accomplished.</t>
  </si>
  <si>
    <t>Provide a review of the activities accomplished and how such activities specifically benefitted Participants and Providers.</t>
  </si>
  <si>
    <t xml:space="preserve">Provide the following information for Key Stakeholders: </t>
  </si>
  <si>
    <t>Stakeholder Organization</t>
  </si>
  <si>
    <t>Stakeholder Contribution 
to Project</t>
  </si>
  <si>
    <t>Contact</t>
  </si>
  <si>
    <t>Contact Email Address</t>
  </si>
  <si>
    <t>Describe positive outcomes as they pertain to Planning for Individualized Instruction.</t>
  </si>
  <si>
    <t>Describe areas needing improvement, actions to be taken to remove obstacles, and best practices that can be impletmented in future Planning for Individualized Instruction initiatives:</t>
  </si>
  <si>
    <t>Describe the sustainability strategy to be used, in collaboriation with Local Workforce Development Boards, to promote long-term use of child assessment tools and planning for individualized instruction after the project 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</si>
</sst>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1"/>
      <color theme="1"/>
      <name val="Calibri"/>
      <family val="2"/>
      <scheme val="minor"/>
    </font>
    <font>
      <b/>
      <sz val="11"/>
      <color theme="1"/>
      <name val="Verdana"/>
      <family val="2"/>
    </font>
    <font>
      <b/>
      <sz val="12"/>
      <color theme="1"/>
      <name val="Verdana"/>
      <family val="2"/>
    </font>
    <font>
      <b/>
      <sz val="10"/>
      <color theme="1"/>
      <name val="Verdana"/>
      <family val="2"/>
    </font>
    <font>
      <sz val="12"/>
      <color theme="1"/>
      <name val="Verdana"/>
      <family val="2"/>
    </font>
    <font>
      <b/>
      <u/>
      <sz val="12"/>
      <color theme="1"/>
      <name val="Verdana"/>
      <family val="2"/>
    </font>
    <font>
      <b/>
      <i/>
      <sz val="12"/>
      <color theme="1"/>
      <name val="Verdana"/>
      <family val="2"/>
    </font>
    <font>
      <i/>
      <sz val="12"/>
      <color theme="1"/>
      <name val="Verdana"/>
      <family val="2"/>
    </font>
    <font>
      <b/>
      <sz val="12"/>
      <color rgb="FF000000"/>
      <name val="Verdana"/>
      <family val="2"/>
    </font>
    <font>
      <sz val="12"/>
      <color rgb="FFFF0000"/>
      <name val="Verdana"/>
      <family val="2"/>
    </font>
    <font>
      <sz val="10"/>
      <color theme="1"/>
      <name val="Verdana"/>
      <family val="2"/>
    </font>
    <font>
      <sz val="14"/>
      <color theme="1"/>
      <name val="Verdana"/>
      <family val="2"/>
    </font>
    <font>
      <sz val="18"/>
      <color theme="1"/>
      <name val="Verdana"/>
      <family val="2"/>
    </font>
    <font>
      <b/>
      <sz val="18"/>
      <color theme="1"/>
      <name val="Verdana"/>
      <family val="2"/>
    </font>
    <font>
      <b/>
      <sz val="14"/>
      <color theme="0"/>
      <name val="Verdana"/>
      <family val="2"/>
    </font>
    <font>
      <b/>
      <sz val="18"/>
      <color theme="0"/>
      <name val="Verdana"/>
      <family val="2"/>
    </font>
    <font>
      <b/>
      <sz val="11"/>
      <name val="Verdana"/>
      <family val="2"/>
    </font>
    <font>
      <b/>
      <sz val="11"/>
      <color theme="0"/>
      <name val="Calibri"/>
      <family val="2"/>
      <scheme val="minor"/>
    </font>
    <font>
      <b/>
      <sz val="8"/>
      <name val="Verdana"/>
      <family val="2"/>
    </font>
    <font>
      <i/>
      <sz val="10"/>
      <color theme="1"/>
      <name val="Verdana"/>
      <family val="2"/>
    </font>
    <font>
      <sz val="10"/>
      <name val="Verdana"/>
      <family val="2"/>
    </font>
  </fonts>
  <fills count="7">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8" tint="0.39997558519241921"/>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4" fillId="0" borderId="0" xfId="0" applyFont="1"/>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0" xfId="0" applyFont="1"/>
    <xf numFmtId="15" fontId="2" fillId="0" borderId="0" xfId="0" applyNumberFormat="1" applyFont="1" applyAlignment="1">
      <alignment horizontal="center" vertical="center"/>
    </xf>
    <xf numFmtId="0" fontId="4" fillId="0" borderId="0" xfId="0" applyFont="1" applyAlignment="1">
      <alignment vertical="top" wrapText="1"/>
    </xf>
    <xf numFmtId="0" fontId="2" fillId="2" borderId="1" xfId="0" applyFont="1" applyFill="1" applyBorder="1" applyAlignment="1">
      <alignment horizontal="center" vertical="center" wrapText="1"/>
    </xf>
    <xf numFmtId="0" fontId="13" fillId="0" borderId="0" xfId="0" applyFont="1" applyAlignment="1">
      <alignment vertical="center" wrapText="1"/>
    </xf>
    <xf numFmtId="164" fontId="2" fillId="0" borderId="0" xfId="0" applyNumberFormat="1" applyFont="1" applyAlignment="1">
      <alignment vertical="center"/>
    </xf>
    <xf numFmtId="14" fontId="2" fillId="0" borderId="0" xfId="0" applyNumberFormat="1" applyFont="1" applyAlignment="1">
      <alignment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2" fillId="3" borderId="1" xfId="0" applyFont="1" applyFill="1" applyBorder="1" applyAlignment="1">
      <alignment horizontal="center" vertical="center"/>
    </xf>
    <xf numFmtId="14" fontId="2" fillId="3" borderId="3" xfId="0" applyNumberFormat="1"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0" fillId="0" borderId="1" xfId="0" applyBorder="1" applyAlignment="1">
      <alignment vertical="center" wrapText="1"/>
    </xf>
    <xf numFmtId="0" fontId="0" fillId="0" borderId="1" xfId="0" quotePrefix="1" applyBorder="1" applyAlignment="1">
      <alignment vertical="center"/>
    </xf>
    <xf numFmtId="0" fontId="0" fillId="0" borderId="1" xfId="0" applyBorder="1"/>
    <xf numFmtId="0" fontId="0" fillId="0" borderId="1" xfId="0" applyBorder="1" applyAlignment="1">
      <alignment vertical="center"/>
    </xf>
    <xf numFmtId="0" fontId="16" fillId="3" borderId="16"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7" fillId="4" borderId="17" xfId="0" applyFont="1" applyFill="1" applyBorder="1"/>
    <xf numFmtId="0" fontId="17" fillId="4" borderId="18" xfId="0" applyFont="1" applyFill="1" applyBorder="1"/>
    <xf numFmtId="0" fontId="0" fillId="6" borderId="1" xfId="0" applyFill="1" applyBorder="1"/>
    <xf numFmtId="0" fontId="0" fillId="6" borderId="1" xfId="0" applyFill="1" applyBorder="1" applyAlignment="1">
      <alignment vertical="center" wrapText="1"/>
    </xf>
    <xf numFmtId="0" fontId="0" fillId="6" borderId="1" xfId="0" quotePrefix="1" applyFill="1" applyBorder="1" applyAlignment="1">
      <alignment vertical="center"/>
    </xf>
    <xf numFmtId="14" fontId="0" fillId="6" borderId="1" xfId="0" applyNumberFormat="1" applyFill="1" applyBorder="1" applyAlignment="1">
      <alignment horizontal="left"/>
    </xf>
    <xf numFmtId="0" fontId="0" fillId="6" borderId="1" xfId="0" applyFill="1" applyBorder="1" applyAlignment="1">
      <alignment vertical="center"/>
    </xf>
    <xf numFmtId="0" fontId="2" fillId="3" borderId="3" xfId="0" applyFont="1" applyFill="1" applyBorder="1" applyAlignment="1">
      <alignmen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3" borderId="1" xfId="0" applyFont="1" applyFill="1" applyBorder="1" applyAlignment="1">
      <alignment horizontal="center" vertical="center"/>
    </xf>
    <xf numFmtId="165"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2"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4"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5" fontId="0" fillId="6" borderId="1" xfId="0" applyNumberFormat="1" applyFill="1" applyBorder="1"/>
    <xf numFmtId="15" fontId="0" fillId="0" borderId="1" xfId="0" applyNumberFormat="1" applyBorder="1"/>
    <xf numFmtId="15" fontId="0" fillId="6" borderId="1" xfId="0" quotePrefix="1" applyNumberFormat="1" applyFill="1" applyBorder="1" applyAlignment="1">
      <alignment vertical="center"/>
    </xf>
    <xf numFmtId="15" fontId="0" fillId="0" borderId="1" xfId="0" quotePrefix="1" applyNumberFormat="1" applyBorder="1" applyAlignment="1">
      <alignment vertical="center"/>
    </xf>
    <xf numFmtId="0" fontId="4" fillId="3" borderId="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5" fillId="0" borderId="13" xfId="0" applyFont="1" applyBorder="1" applyAlignment="1">
      <alignment vertical="center"/>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4" fillId="0" borderId="0" xfId="0" applyFont="1" applyAlignment="1"/>
    <xf numFmtId="14" fontId="4" fillId="3" borderId="1" xfId="0" quotePrefix="1" applyNumberFormat="1" applyFont="1" applyFill="1" applyBorder="1" applyAlignment="1">
      <alignment horizontal="center" vertical="center"/>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9" fillId="2" borderId="1" xfId="0" applyFont="1" applyFill="1" applyBorder="1" applyAlignment="1">
      <alignmen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8" xfId="0" applyFont="1" applyFill="1" applyBorder="1" applyAlignment="1">
      <alignment horizontal="left"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1" fillId="3" borderId="1" xfId="0" applyFont="1" applyFill="1" applyBorder="1" applyAlignment="1">
      <alignment horizontal="left" vertical="center"/>
    </xf>
    <xf numFmtId="165" fontId="1" fillId="3" borderId="1" xfId="0" applyNumberFormat="1" applyFont="1" applyFill="1" applyBorder="1" applyAlignment="1">
      <alignment horizontal="left" vertical="center"/>
    </xf>
    <xf numFmtId="0" fontId="8" fillId="5" borderId="3"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4"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4" fillId="4" borderId="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4" xfId="0" applyFont="1" applyFill="1" applyBorder="1" applyAlignment="1">
      <alignment horizontal="center" vertical="center"/>
    </xf>
    <xf numFmtId="0" fontId="4" fillId="2" borderId="1" xfId="0" applyFont="1" applyFill="1" applyBorder="1" applyAlignment="1">
      <alignment vertical="center"/>
    </xf>
    <xf numFmtId="0" fontId="11" fillId="3" borderId="3" xfId="0" applyFont="1" applyFill="1" applyBorder="1" applyAlignment="1">
      <alignment vertical="center" wrapText="1"/>
    </xf>
    <xf numFmtId="0" fontId="11" fillId="3" borderId="7" xfId="0" applyFont="1" applyFill="1" applyBorder="1" applyAlignment="1">
      <alignment vertical="center" wrapText="1"/>
    </xf>
    <xf numFmtId="0" fontId="11" fillId="3" borderId="4" xfId="0" applyFont="1" applyFill="1" applyBorder="1" applyAlignment="1">
      <alignment vertical="center" wrapText="1"/>
    </xf>
    <xf numFmtId="0" fontId="10" fillId="2" borderId="3"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5" borderId="3" xfId="0" applyFont="1" applyFill="1" applyBorder="1" applyAlignment="1">
      <alignment vertical="center"/>
    </xf>
    <xf numFmtId="0" fontId="2" fillId="5" borderId="4" xfId="0" applyFont="1" applyFill="1" applyBorder="1" applyAlignment="1">
      <alignment vertical="center"/>
    </xf>
    <xf numFmtId="14" fontId="2" fillId="2" borderId="3" xfId="0" applyNumberFormat="1" applyFont="1" applyFill="1" applyBorder="1" applyAlignment="1" applyProtection="1">
      <alignment vertical="center"/>
      <protection locked="0"/>
    </xf>
    <xf numFmtId="14" fontId="2" fillId="2" borderId="7" xfId="0" applyNumberFormat="1" applyFont="1" applyFill="1" applyBorder="1" applyAlignment="1" applyProtection="1">
      <alignment vertical="center"/>
      <protection locked="0"/>
    </xf>
    <xf numFmtId="14" fontId="2" fillId="2" borderId="4" xfId="0" applyNumberFormat="1" applyFont="1" applyFill="1" applyBorder="1" applyAlignment="1" applyProtection="1">
      <alignment vertical="center"/>
      <protection locked="0"/>
    </xf>
    <xf numFmtId="0" fontId="4" fillId="0" borderId="11" xfId="0" applyFont="1" applyBorder="1" applyAlignment="1">
      <alignment horizont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2" borderId="1"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vertical="center"/>
    </xf>
    <xf numFmtId="0" fontId="2" fillId="3" borderId="3"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165" fontId="2" fillId="3" borderId="3" xfId="0" applyNumberFormat="1" applyFont="1" applyFill="1" applyBorder="1" applyAlignment="1">
      <alignment horizontal="left" vertical="center"/>
    </xf>
    <xf numFmtId="165" fontId="2" fillId="3" borderId="7" xfId="0" applyNumberFormat="1" applyFont="1" applyFill="1" applyBorder="1" applyAlignment="1">
      <alignment horizontal="left" vertical="center"/>
    </xf>
    <xf numFmtId="165" fontId="2" fillId="3" borderId="4" xfId="0" applyNumberFormat="1" applyFont="1" applyFill="1" applyBorder="1" applyAlignment="1">
      <alignment horizontal="left" vertical="center"/>
    </xf>
    <xf numFmtId="0" fontId="4" fillId="0" borderId="0" xfId="0" applyFont="1" applyAlignment="1">
      <alignment horizontal="center"/>
    </xf>
    <xf numFmtId="0" fontId="4" fillId="0" borderId="12" xfId="0" applyFont="1" applyBorder="1" applyAlignment="1">
      <alignment horizontal="center"/>
    </xf>
    <xf numFmtId="0" fontId="2"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199390</xdr:colOff>
      <xdr:row>34</xdr:row>
      <xdr:rowOff>18238</xdr:rowOff>
    </xdr:to>
    <xdr:pic>
      <xdr:nvPicPr>
        <xdr:cNvPr id="3" name="Picture 2">
          <a:extLst>
            <a:ext uri="{FF2B5EF4-FFF2-40B4-BE49-F238E27FC236}">
              <a16:creationId xmlns:a16="http://schemas.microsoft.com/office/drawing/2014/main" id="{27498467-B735-4797-A2E8-4066AE03419F}"/>
            </a:ext>
          </a:extLst>
        </xdr:cNvPr>
        <xdr:cNvPicPr>
          <a:picLocks noChangeAspect="1"/>
        </xdr:cNvPicPr>
      </xdr:nvPicPr>
      <xdr:blipFill>
        <a:blip xmlns:r="http://schemas.openxmlformats.org/officeDocument/2006/relationships" r:embed="rId1"/>
        <a:stretch>
          <a:fillRect/>
        </a:stretch>
      </xdr:blipFill>
      <xdr:spPr>
        <a:xfrm>
          <a:off x="0" y="0"/>
          <a:ext cx="5076190" cy="6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208914</xdr:colOff>
      <xdr:row>33</xdr:row>
      <xdr:rowOff>151595</xdr:rowOff>
    </xdr:to>
    <xdr:pic>
      <xdr:nvPicPr>
        <xdr:cNvPr id="4" name="Picture 3">
          <a:extLst>
            <a:ext uri="{FF2B5EF4-FFF2-40B4-BE49-F238E27FC236}">
              <a16:creationId xmlns:a16="http://schemas.microsoft.com/office/drawing/2014/main" id="{EFD1FD70-A0EA-45F9-832E-09C78546A3D1}"/>
            </a:ext>
          </a:extLst>
        </xdr:cNvPr>
        <xdr:cNvPicPr>
          <a:picLocks noChangeAspect="1"/>
        </xdr:cNvPicPr>
      </xdr:nvPicPr>
      <xdr:blipFill>
        <a:blip xmlns:r="http://schemas.openxmlformats.org/officeDocument/2006/relationships" r:embed="rId1"/>
        <a:stretch>
          <a:fillRect/>
        </a:stretch>
      </xdr:blipFill>
      <xdr:spPr>
        <a:xfrm>
          <a:off x="0" y="0"/>
          <a:ext cx="5085714" cy="6438095"/>
        </a:xfrm>
        <a:prstGeom prst="rect">
          <a:avLst/>
        </a:prstGeom>
      </xdr:spPr>
    </xdr:pic>
    <xdr:clientData/>
  </xdr:twoCellAnchor>
  <xdr:twoCellAnchor editAs="oneCell">
    <xdr:from>
      <xdr:col>0</xdr:col>
      <xdr:colOff>0</xdr:colOff>
      <xdr:row>34</xdr:row>
      <xdr:rowOff>0</xdr:rowOff>
    </xdr:from>
    <xdr:to>
      <xdr:col>8</xdr:col>
      <xdr:colOff>389867</xdr:colOff>
      <xdr:row>68</xdr:row>
      <xdr:rowOff>123000</xdr:rowOff>
    </xdr:to>
    <xdr:pic>
      <xdr:nvPicPr>
        <xdr:cNvPr id="5" name="Picture 4">
          <a:extLst>
            <a:ext uri="{FF2B5EF4-FFF2-40B4-BE49-F238E27FC236}">
              <a16:creationId xmlns:a16="http://schemas.microsoft.com/office/drawing/2014/main" id="{AF1C8A69-4A84-44EB-B1FD-E7E00F1298DF}"/>
            </a:ext>
          </a:extLst>
        </xdr:cNvPr>
        <xdr:cNvPicPr>
          <a:picLocks noChangeAspect="1"/>
        </xdr:cNvPicPr>
      </xdr:nvPicPr>
      <xdr:blipFill>
        <a:blip xmlns:r="http://schemas.openxmlformats.org/officeDocument/2006/relationships" r:embed="rId2"/>
        <a:stretch>
          <a:fillRect/>
        </a:stretch>
      </xdr:blipFill>
      <xdr:spPr>
        <a:xfrm>
          <a:off x="0" y="6477000"/>
          <a:ext cx="5266667" cy="6600000"/>
        </a:xfrm>
        <a:prstGeom prst="rect">
          <a:avLst/>
        </a:prstGeom>
      </xdr:spPr>
    </xdr:pic>
    <xdr:clientData/>
  </xdr:twoCellAnchor>
  <xdr:twoCellAnchor editAs="oneCell">
    <xdr:from>
      <xdr:col>0</xdr:col>
      <xdr:colOff>0</xdr:colOff>
      <xdr:row>69</xdr:row>
      <xdr:rowOff>0</xdr:rowOff>
    </xdr:from>
    <xdr:to>
      <xdr:col>7</xdr:col>
      <xdr:colOff>570895</xdr:colOff>
      <xdr:row>102</xdr:row>
      <xdr:rowOff>151595</xdr:rowOff>
    </xdr:to>
    <xdr:pic>
      <xdr:nvPicPr>
        <xdr:cNvPr id="6" name="Picture 5">
          <a:extLst>
            <a:ext uri="{FF2B5EF4-FFF2-40B4-BE49-F238E27FC236}">
              <a16:creationId xmlns:a16="http://schemas.microsoft.com/office/drawing/2014/main" id="{F28E1A08-851F-4085-AA67-EF0DF2A4BE18}"/>
            </a:ext>
          </a:extLst>
        </xdr:cNvPr>
        <xdr:cNvPicPr>
          <a:picLocks noChangeAspect="1"/>
        </xdr:cNvPicPr>
      </xdr:nvPicPr>
      <xdr:blipFill>
        <a:blip xmlns:r="http://schemas.openxmlformats.org/officeDocument/2006/relationships" r:embed="rId3"/>
        <a:stretch>
          <a:fillRect/>
        </a:stretch>
      </xdr:blipFill>
      <xdr:spPr>
        <a:xfrm>
          <a:off x="0" y="13144500"/>
          <a:ext cx="4838095" cy="64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10</xdr:col>
      <xdr:colOff>542925</xdr:colOff>
      <xdr:row>51</xdr:row>
      <xdr:rowOff>61761</xdr:rowOff>
    </xdr:to>
    <xdr:pic>
      <xdr:nvPicPr>
        <xdr:cNvPr id="2" name="Picture 1">
          <a:extLst>
            <a:ext uri="{FF2B5EF4-FFF2-40B4-BE49-F238E27FC236}">
              <a16:creationId xmlns:a16="http://schemas.microsoft.com/office/drawing/2014/main" id="{0E50E7CD-5469-489C-9D74-4A2C55C8FD50}"/>
            </a:ext>
          </a:extLst>
        </xdr:cNvPr>
        <xdr:cNvPicPr>
          <a:picLocks noChangeAspect="1"/>
        </xdr:cNvPicPr>
      </xdr:nvPicPr>
      <xdr:blipFill>
        <a:blip xmlns:r="http://schemas.openxmlformats.org/officeDocument/2006/relationships" r:embed="rId1"/>
        <a:stretch>
          <a:fillRect/>
        </a:stretch>
      </xdr:blipFill>
      <xdr:spPr>
        <a:xfrm>
          <a:off x="0" y="200024"/>
          <a:ext cx="6638925" cy="9577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6A2-08BD-4D58-A974-6436084AAE2C}">
  <sheetPr>
    <tabColor theme="7" tint="0.39997558519241921"/>
  </sheetPr>
  <dimension ref="A1"/>
  <sheetViews>
    <sheetView showGridLines="0" workbookViewId="0">
      <selection activeCell="K23" sqref="K23"/>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FB08-AB5E-4833-BE97-5FEF60E48FCA}">
  <sheetPr>
    <tabColor theme="7" tint="0.39997558519241921"/>
  </sheetPr>
  <dimension ref="A1"/>
  <sheetViews>
    <sheetView showGridLines="0" topLeftCell="A30" workbookViewId="0">
      <selection activeCell="A70" sqref="A70"/>
    </sheetView>
  </sheetViews>
  <sheetFormatPr defaultColWidth="8.8554687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6D27-C892-4B14-9850-3E46028658DE}">
  <sheetPr>
    <tabColor theme="7" tint="0.39997558519241921"/>
  </sheetPr>
  <dimension ref="A1"/>
  <sheetViews>
    <sheetView showGridLines="0" topLeftCell="A15" workbookViewId="0">
      <selection activeCell="I56" sqref="I56"/>
    </sheetView>
  </sheetViews>
  <sheetFormatPr defaultColWidth="8.8554687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5C49-F74A-4894-848E-B3226301EC1C}">
  <sheetPr>
    <tabColor theme="7" tint="0.39997558519241921"/>
  </sheetPr>
  <dimension ref="A2:B13"/>
  <sheetViews>
    <sheetView showGridLines="0" workbookViewId="0">
      <selection activeCell="B8" sqref="B8"/>
    </sheetView>
  </sheetViews>
  <sheetFormatPr defaultColWidth="8.85546875" defaultRowHeight="15" x14ac:dyDescent="0.25"/>
  <cols>
    <col min="1" max="1" width="46.42578125" bestFit="1" customWidth="1"/>
    <col min="2" max="2" width="41.7109375" bestFit="1" customWidth="1"/>
  </cols>
  <sheetData>
    <row r="2" spans="1:2" x14ac:dyDescent="0.25">
      <c r="A2" s="28" t="s">
        <v>0</v>
      </c>
      <c r="B2" s="29" t="s">
        <v>1</v>
      </c>
    </row>
    <row r="3" spans="1:2" x14ac:dyDescent="0.25">
      <c r="A3" s="30" t="s">
        <v>2</v>
      </c>
      <c r="B3" s="46">
        <v>44387</v>
      </c>
    </row>
    <row r="4" spans="1:2" x14ac:dyDescent="0.25">
      <c r="A4" s="24" t="s">
        <v>3</v>
      </c>
      <c r="B4" s="47">
        <v>44479</v>
      </c>
    </row>
    <row r="5" spans="1:2" x14ac:dyDescent="0.25">
      <c r="A5" s="31" t="s">
        <v>4</v>
      </c>
      <c r="B5" s="48">
        <v>44571</v>
      </c>
    </row>
    <row r="6" spans="1:2" x14ac:dyDescent="0.25">
      <c r="A6" s="22" t="s">
        <v>5</v>
      </c>
      <c r="B6" s="49">
        <v>44630</v>
      </c>
    </row>
    <row r="7" spans="1:2" x14ac:dyDescent="0.25">
      <c r="A7" s="31" t="s">
        <v>6</v>
      </c>
      <c r="B7" s="48">
        <v>44651</v>
      </c>
    </row>
    <row r="8" spans="1:2" x14ac:dyDescent="0.25">
      <c r="A8" s="22"/>
      <c r="B8" s="23"/>
    </row>
    <row r="9" spans="1:2" x14ac:dyDescent="0.25">
      <c r="A9" s="31"/>
      <c r="B9" s="32"/>
    </row>
    <row r="10" spans="1:2" x14ac:dyDescent="0.25">
      <c r="A10" s="22"/>
      <c r="B10" s="23"/>
    </row>
    <row r="11" spans="1:2" x14ac:dyDescent="0.25">
      <c r="A11" s="31"/>
      <c r="B11" s="33"/>
    </row>
    <row r="12" spans="1:2" x14ac:dyDescent="0.25">
      <c r="A12" s="22"/>
      <c r="B12" s="25"/>
    </row>
    <row r="13" spans="1:2" x14ac:dyDescent="0.25">
      <c r="A13" s="31"/>
      <c r="B13" s="3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V58"/>
  <sheetViews>
    <sheetView showGridLines="0" tabSelected="1" topLeftCell="A17" zoomScale="84" zoomScaleNormal="84" workbookViewId="0">
      <selection activeCell="G17" sqref="G17"/>
    </sheetView>
  </sheetViews>
  <sheetFormatPr defaultColWidth="27.7109375" defaultRowHeight="15" x14ac:dyDescent="0.2"/>
  <cols>
    <col min="1" max="1" width="8.42578125" style="1" customWidth="1"/>
    <col min="2" max="2" width="62.42578125" style="1" bestFit="1" customWidth="1"/>
    <col min="3" max="3" width="19.28515625" style="1" customWidth="1"/>
    <col min="4" max="7" width="16.42578125" style="1" customWidth="1"/>
    <col min="8" max="8" width="19.28515625" style="1" customWidth="1"/>
    <col min="9" max="16384" width="27.7109375" style="1"/>
  </cols>
  <sheetData>
    <row r="1" spans="1:22" ht="47.45" customHeight="1" x14ac:dyDescent="0.2">
      <c r="A1" s="55" t="s">
        <v>7</v>
      </c>
      <c r="B1" s="56"/>
      <c r="C1" s="56"/>
      <c r="D1" s="56"/>
      <c r="E1" s="56"/>
      <c r="F1" s="56"/>
      <c r="G1" s="56"/>
      <c r="H1" s="56"/>
      <c r="I1" s="57"/>
    </row>
    <row r="2" spans="1:22" ht="44.45" customHeight="1" x14ac:dyDescent="0.2">
      <c r="A2" s="54"/>
      <c r="B2" s="54"/>
      <c r="C2" s="54"/>
      <c r="D2" s="54"/>
      <c r="E2" s="54"/>
      <c r="F2" s="54"/>
      <c r="G2" s="54"/>
      <c r="H2" s="54"/>
      <c r="I2" s="54"/>
    </row>
    <row r="3" spans="1:22" ht="24.6" customHeight="1" x14ac:dyDescent="0.2">
      <c r="A3" s="65" t="s">
        <v>8</v>
      </c>
      <c r="B3" s="66"/>
      <c r="C3" s="63" t="s">
        <v>9</v>
      </c>
      <c r="D3" s="63"/>
      <c r="E3" s="63"/>
      <c r="F3" s="63"/>
      <c r="G3" s="63"/>
      <c r="H3" s="63"/>
      <c r="I3" s="63"/>
      <c r="N3" s="2"/>
      <c r="R3" s="3"/>
      <c r="S3" s="2"/>
      <c r="T3" s="2"/>
      <c r="U3" s="2"/>
      <c r="V3" s="2"/>
    </row>
    <row r="4" spans="1:22" ht="24.6" customHeight="1" x14ac:dyDescent="0.2">
      <c r="A4" s="67" t="s">
        <v>10</v>
      </c>
      <c r="B4" s="66"/>
      <c r="C4" s="77" t="s">
        <v>11</v>
      </c>
      <c r="D4" s="77"/>
      <c r="E4" s="77"/>
      <c r="F4" s="68" t="s">
        <v>12</v>
      </c>
      <c r="G4" s="69"/>
      <c r="H4" s="69"/>
      <c r="I4" s="70"/>
      <c r="J4" s="4"/>
      <c r="N4" s="5"/>
      <c r="R4" s="6"/>
      <c r="S4" s="2"/>
      <c r="T4" s="2"/>
      <c r="U4" s="2"/>
      <c r="V4" s="2"/>
    </row>
    <row r="5" spans="1:22" ht="24.6" customHeight="1" x14ac:dyDescent="0.2">
      <c r="A5" s="67" t="s">
        <v>13</v>
      </c>
      <c r="B5" s="66"/>
      <c r="C5" s="78">
        <v>750000</v>
      </c>
      <c r="D5" s="78"/>
      <c r="E5" s="78"/>
      <c r="F5" s="71"/>
      <c r="G5" s="72"/>
      <c r="H5" s="72"/>
      <c r="I5" s="73"/>
      <c r="J5" s="4"/>
      <c r="N5" s="5"/>
      <c r="R5" s="6"/>
      <c r="S5" s="2"/>
      <c r="T5" s="2"/>
      <c r="U5" s="2"/>
      <c r="V5" s="2"/>
    </row>
    <row r="6" spans="1:22" ht="24.6" customHeight="1" x14ac:dyDescent="0.2">
      <c r="A6" s="67" t="s">
        <v>14</v>
      </c>
      <c r="B6" s="66"/>
      <c r="C6" s="77" t="s">
        <v>15</v>
      </c>
      <c r="D6" s="77"/>
      <c r="E6" s="77"/>
      <c r="F6" s="74"/>
      <c r="G6" s="75"/>
      <c r="H6" s="75"/>
      <c r="I6" s="76"/>
      <c r="R6" s="6"/>
      <c r="S6" s="2"/>
      <c r="T6" s="2"/>
      <c r="U6" s="2"/>
      <c r="V6" s="2"/>
    </row>
    <row r="7" spans="1:22" ht="9.75" customHeight="1" x14ac:dyDescent="0.2">
      <c r="A7" s="58"/>
      <c r="B7" s="58"/>
      <c r="C7" s="58"/>
      <c r="D7" s="58"/>
      <c r="E7" s="58"/>
      <c r="F7" s="58"/>
      <c r="G7" s="58"/>
      <c r="H7" s="58"/>
      <c r="I7" s="58"/>
    </row>
    <row r="8" spans="1:22" ht="24.75" customHeight="1" x14ac:dyDescent="0.2">
      <c r="A8" s="62" t="s">
        <v>0</v>
      </c>
      <c r="B8" s="62"/>
      <c r="C8" s="62" t="s">
        <v>1</v>
      </c>
      <c r="D8" s="62"/>
      <c r="E8" s="62"/>
      <c r="F8" s="62" t="s">
        <v>16</v>
      </c>
      <c r="G8" s="62"/>
      <c r="H8" s="62" t="s">
        <v>17</v>
      </c>
      <c r="I8" s="62"/>
    </row>
    <row r="9" spans="1:22" ht="23.45" customHeight="1" x14ac:dyDescent="0.2">
      <c r="A9" s="50" t="s">
        <v>18</v>
      </c>
      <c r="B9" s="50"/>
      <c r="C9" s="59">
        <v>44387</v>
      </c>
      <c r="D9" s="60"/>
      <c r="E9" s="60"/>
      <c r="F9" s="61" t="s">
        <v>19</v>
      </c>
      <c r="G9" s="61"/>
      <c r="H9" s="64"/>
      <c r="I9" s="64"/>
    </row>
    <row r="10" spans="1:22" ht="23.45" customHeight="1" x14ac:dyDescent="0.2">
      <c r="A10" s="50" t="s">
        <v>20</v>
      </c>
      <c r="B10" s="50"/>
      <c r="C10" s="59">
        <v>44479</v>
      </c>
      <c r="D10" s="60"/>
      <c r="E10" s="60"/>
      <c r="F10" s="61" t="s">
        <v>21</v>
      </c>
      <c r="G10" s="61"/>
      <c r="H10" s="64"/>
      <c r="I10" s="64"/>
    </row>
    <row r="11" spans="1:22" ht="23.45" customHeight="1" x14ac:dyDescent="0.2">
      <c r="A11" s="50" t="s">
        <v>22</v>
      </c>
      <c r="B11" s="50"/>
      <c r="C11" s="59">
        <v>44206</v>
      </c>
      <c r="D11" s="60"/>
      <c r="E11" s="60"/>
      <c r="F11" s="61" t="s">
        <v>23</v>
      </c>
      <c r="G11" s="61"/>
      <c r="H11" s="64"/>
      <c r="I11" s="64"/>
    </row>
    <row r="12" spans="1:22" ht="23.45" customHeight="1" x14ac:dyDescent="0.2">
      <c r="A12" s="50" t="s">
        <v>24</v>
      </c>
      <c r="B12" s="50"/>
      <c r="C12" s="59">
        <v>44630</v>
      </c>
      <c r="D12" s="60"/>
      <c r="E12" s="60"/>
      <c r="F12" s="61" t="s">
        <v>25</v>
      </c>
      <c r="G12" s="61"/>
      <c r="H12" s="87"/>
      <c r="I12" s="87"/>
    </row>
    <row r="13" spans="1:22" ht="9.75" customHeight="1" x14ac:dyDescent="0.2">
      <c r="A13" s="58"/>
      <c r="B13" s="58"/>
      <c r="C13" s="58"/>
      <c r="D13" s="58"/>
      <c r="E13" s="58"/>
      <c r="F13" s="58"/>
      <c r="G13" s="58"/>
      <c r="H13" s="58"/>
      <c r="I13" s="58"/>
    </row>
    <row r="14" spans="1:22" ht="35.1" customHeight="1" x14ac:dyDescent="0.2">
      <c r="A14" s="84" t="s">
        <v>26</v>
      </c>
      <c r="B14" s="85"/>
      <c r="C14" s="85"/>
      <c r="D14" s="85"/>
      <c r="E14" s="85"/>
      <c r="F14" s="85"/>
      <c r="G14" s="85"/>
      <c r="H14" s="85"/>
      <c r="I14" s="86"/>
    </row>
    <row r="15" spans="1:22" ht="91.35" customHeight="1" x14ac:dyDescent="0.2">
      <c r="A15" s="82" t="s">
        <v>27</v>
      </c>
      <c r="B15" s="83"/>
      <c r="C15" s="27" t="s">
        <v>28</v>
      </c>
      <c r="D15" s="27" t="s">
        <v>29</v>
      </c>
      <c r="E15" s="27" t="s">
        <v>30</v>
      </c>
      <c r="F15" s="27" t="s">
        <v>31</v>
      </c>
      <c r="G15" s="27" t="s">
        <v>32</v>
      </c>
      <c r="H15" s="27" t="s">
        <v>33</v>
      </c>
      <c r="I15" s="27" t="s">
        <v>34</v>
      </c>
    </row>
    <row r="16" spans="1:22" ht="29.25" customHeight="1" x14ac:dyDescent="0.2">
      <c r="A16" s="12">
        <v>1</v>
      </c>
      <c r="B16" s="26" t="s">
        <v>35</v>
      </c>
      <c r="C16" s="13">
        <v>160</v>
      </c>
      <c r="D16" s="8">
        <v>80</v>
      </c>
      <c r="E16" s="8">
        <v>25</v>
      </c>
      <c r="F16" s="8">
        <v>35</v>
      </c>
      <c r="G16" s="8">
        <v>96</v>
      </c>
      <c r="H16" s="13">
        <f>SUM(D16:G16)</f>
        <v>236</v>
      </c>
      <c r="I16" s="14">
        <f t="shared" ref="I16:I26" si="0">H16/C16</f>
        <v>1.4750000000000001</v>
      </c>
    </row>
    <row r="17" spans="1:9" ht="29.25" customHeight="1" x14ac:dyDescent="0.2">
      <c r="A17" s="12">
        <v>2</v>
      </c>
      <c r="B17" s="26" t="s">
        <v>36</v>
      </c>
      <c r="C17" s="13">
        <v>1600</v>
      </c>
      <c r="D17" s="8">
        <f>576+388</f>
        <v>964</v>
      </c>
      <c r="E17" s="8">
        <v>267</v>
      </c>
      <c r="F17" s="8">
        <v>284</v>
      </c>
      <c r="G17" s="8">
        <v>1097</v>
      </c>
      <c r="H17" s="13">
        <f t="shared" ref="H17:H26" si="1">SUM(D17:G17)</f>
        <v>2612</v>
      </c>
      <c r="I17" s="14">
        <f t="shared" si="0"/>
        <v>1.6325000000000001</v>
      </c>
    </row>
    <row r="18" spans="1:9" ht="29.25" customHeight="1" x14ac:dyDescent="0.2">
      <c r="A18" s="12">
        <v>3</v>
      </c>
      <c r="B18" s="26" t="s">
        <v>37</v>
      </c>
      <c r="C18" s="13">
        <v>97</v>
      </c>
      <c r="D18" s="8">
        <v>97</v>
      </c>
      <c r="E18" s="8" t="s">
        <v>38</v>
      </c>
      <c r="F18" s="8" t="s">
        <v>38</v>
      </c>
      <c r="G18" s="8">
        <v>686</v>
      </c>
      <c r="H18" s="13">
        <f t="shared" si="1"/>
        <v>783</v>
      </c>
      <c r="I18" s="14">
        <f t="shared" si="0"/>
        <v>8.072164948453608</v>
      </c>
    </row>
    <row r="19" spans="1:9" ht="29.25" customHeight="1" x14ac:dyDescent="0.2">
      <c r="A19" s="12">
        <v>4</v>
      </c>
      <c r="B19" s="26" t="s">
        <v>39</v>
      </c>
      <c r="C19" s="13">
        <v>425</v>
      </c>
      <c r="D19" s="8">
        <v>0</v>
      </c>
      <c r="E19" s="8">
        <v>35</v>
      </c>
      <c r="F19" s="8">
        <v>110</v>
      </c>
      <c r="G19" s="8">
        <v>411</v>
      </c>
      <c r="H19" s="13">
        <f t="shared" si="1"/>
        <v>556</v>
      </c>
      <c r="I19" s="14">
        <f t="shared" si="0"/>
        <v>1.3082352941176472</v>
      </c>
    </row>
    <row r="20" spans="1:9" ht="29.25" customHeight="1" x14ac:dyDescent="0.2">
      <c r="A20" s="12">
        <v>5</v>
      </c>
      <c r="B20" s="26" t="s">
        <v>40</v>
      </c>
      <c r="C20" s="13">
        <v>75</v>
      </c>
      <c r="D20" s="8">
        <v>0</v>
      </c>
      <c r="E20" s="8">
        <v>13</v>
      </c>
      <c r="F20" s="8">
        <v>41</v>
      </c>
      <c r="G20" s="8">
        <v>4102</v>
      </c>
      <c r="H20" s="13">
        <f t="shared" si="1"/>
        <v>4156</v>
      </c>
      <c r="I20" s="14">
        <f t="shared" si="0"/>
        <v>55.413333333333334</v>
      </c>
    </row>
    <row r="21" spans="1:9" ht="32.1" customHeight="1" x14ac:dyDescent="0.2">
      <c r="A21" s="12">
        <v>6</v>
      </c>
      <c r="B21" s="26" t="s">
        <v>41</v>
      </c>
      <c r="C21" s="13">
        <v>700</v>
      </c>
      <c r="D21" s="8">
        <v>107</v>
      </c>
      <c r="E21" s="8">
        <v>193</v>
      </c>
      <c r="F21" s="8">
        <v>152</v>
      </c>
      <c r="G21" s="8">
        <v>130</v>
      </c>
      <c r="H21" s="13">
        <f>SUM(D21:G21)</f>
        <v>582</v>
      </c>
      <c r="I21" s="14">
        <f>H21/C21</f>
        <v>0.83142857142857141</v>
      </c>
    </row>
    <row r="22" spans="1:9" ht="29.25" customHeight="1" x14ac:dyDescent="0.2">
      <c r="A22" s="12">
        <v>7</v>
      </c>
      <c r="B22" s="26" t="s">
        <v>42</v>
      </c>
      <c r="C22" s="13" t="s">
        <v>43</v>
      </c>
      <c r="D22" s="8">
        <v>36</v>
      </c>
      <c r="E22" s="8">
        <v>60</v>
      </c>
      <c r="F22" s="8">
        <v>39</v>
      </c>
      <c r="G22" s="8">
        <v>333</v>
      </c>
      <c r="H22" s="13">
        <f>SUM(D22:G22)</f>
        <v>468</v>
      </c>
      <c r="I22" s="14"/>
    </row>
    <row r="23" spans="1:9" ht="29.25" customHeight="1" x14ac:dyDescent="0.2">
      <c r="A23" s="12">
        <v>8</v>
      </c>
      <c r="B23" s="26" t="s">
        <v>44</v>
      </c>
      <c r="C23" s="13">
        <v>500</v>
      </c>
      <c r="D23" s="8">
        <v>0</v>
      </c>
      <c r="E23" s="8">
        <v>48</v>
      </c>
      <c r="F23" s="8">
        <v>151</v>
      </c>
      <c r="G23" s="8">
        <v>41</v>
      </c>
      <c r="H23" s="13">
        <f t="shared" si="1"/>
        <v>240</v>
      </c>
      <c r="I23" s="14">
        <f t="shared" si="0"/>
        <v>0.48</v>
      </c>
    </row>
    <row r="24" spans="1:9" ht="29.25" customHeight="1" x14ac:dyDescent="0.2">
      <c r="A24" s="12">
        <v>9</v>
      </c>
      <c r="B24" s="26" t="s">
        <v>45</v>
      </c>
      <c r="C24" s="13">
        <v>6000</v>
      </c>
      <c r="D24" s="8">
        <v>2712</v>
      </c>
      <c r="E24" s="8">
        <v>1078</v>
      </c>
      <c r="F24" s="8">
        <v>1044</v>
      </c>
      <c r="G24" s="8">
        <v>145</v>
      </c>
      <c r="H24" s="13">
        <f>D24+E24+F24+G24</f>
        <v>4979</v>
      </c>
      <c r="I24" s="14">
        <f t="shared" si="0"/>
        <v>0.82983333333333331</v>
      </c>
    </row>
    <row r="25" spans="1:9" ht="29.25" customHeight="1" x14ac:dyDescent="0.2">
      <c r="A25" s="12">
        <v>10</v>
      </c>
      <c r="B25" s="26" t="s">
        <v>46</v>
      </c>
      <c r="C25" s="13"/>
      <c r="D25" s="8"/>
      <c r="E25" s="8"/>
      <c r="F25" s="8"/>
      <c r="G25" s="8">
        <v>68</v>
      </c>
      <c r="H25" s="13">
        <f t="shared" si="1"/>
        <v>68</v>
      </c>
      <c r="I25" s="14" t="e">
        <f t="shared" si="0"/>
        <v>#DIV/0!</v>
      </c>
    </row>
    <row r="26" spans="1:9" ht="29.25" customHeight="1" x14ac:dyDescent="0.2">
      <c r="A26" s="12">
        <v>11</v>
      </c>
      <c r="B26" s="26"/>
      <c r="C26" s="13"/>
      <c r="D26" s="8"/>
      <c r="E26" s="8"/>
      <c r="F26" s="8"/>
      <c r="G26" s="8">
        <v>401</v>
      </c>
      <c r="H26" s="13">
        <f t="shared" si="1"/>
        <v>401</v>
      </c>
      <c r="I26" s="14" t="e">
        <f t="shared" si="0"/>
        <v>#DIV/0!</v>
      </c>
    </row>
    <row r="28" spans="1:9" ht="21" customHeight="1" x14ac:dyDescent="0.2">
      <c r="A28" s="79" t="s">
        <v>47</v>
      </c>
      <c r="B28" s="80"/>
      <c r="C28" s="80"/>
      <c r="D28" s="80"/>
      <c r="E28" s="80"/>
      <c r="F28" s="80"/>
      <c r="G28" s="80"/>
      <c r="H28" s="80"/>
      <c r="I28" s="81"/>
    </row>
    <row r="29" spans="1:9" ht="69.75" customHeight="1" x14ac:dyDescent="0.2">
      <c r="A29" s="15">
        <v>1</v>
      </c>
      <c r="B29" s="51" t="s">
        <v>48</v>
      </c>
      <c r="C29" s="52"/>
      <c r="D29" s="52"/>
      <c r="E29" s="52"/>
      <c r="F29" s="52"/>
      <c r="G29" s="52"/>
      <c r="H29" s="52"/>
      <c r="I29" s="53"/>
    </row>
    <row r="30" spans="1:9" ht="78.95" customHeight="1" x14ac:dyDescent="0.2">
      <c r="A30" s="16" t="s">
        <v>49</v>
      </c>
      <c r="B30" s="91" t="s">
        <v>50</v>
      </c>
      <c r="C30" s="92"/>
      <c r="D30" s="92"/>
      <c r="E30" s="92"/>
      <c r="F30" s="92"/>
      <c r="G30" s="92"/>
      <c r="H30" s="92"/>
      <c r="I30" s="93"/>
    </row>
    <row r="31" spans="1:9" ht="74.099999999999994" customHeight="1" x14ac:dyDescent="0.2">
      <c r="A31" s="16" t="s">
        <v>51</v>
      </c>
      <c r="B31" s="94" t="s">
        <v>52</v>
      </c>
      <c r="C31" s="92"/>
      <c r="D31" s="92"/>
      <c r="E31" s="92"/>
      <c r="F31" s="92"/>
      <c r="G31" s="92"/>
      <c r="H31" s="92"/>
      <c r="I31" s="93"/>
    </row>
    <row r="32" spans="1:9" ht="99" customHeight="1" x14ac:dyDescent="0.2">
      <c r="A32" s="16" t="s">
        <v>53</v>
      </c>
      <c r="B32" s="91" t="s">
        <v>54</v>
      </c>
      <c r="C32" s="92"/>
      <c r="D32" s="92"/>
      <c r="E32" s="92"/>
      <c r="F32" s="92"/>
      <c r="G32" s="92"/>
      <c r="H32" s="92"/>
      <c r="I32" s="93"/>
    </row>
    <row r="33" spans="1:9" ht="51" customHeight="1" x14ac:dyDescent="0.2">
      <c r="A33" s="16" t="s">
        <v>55</v>
      </c>
      <c r="B33" s="91" t="s">
        <v>56</v>
      </c>
      <c r="C33" s="92"/>
      <c r="D33" s="92"/>
      <c r="E33" s="92"/>
      <c r="F33" s="92"/>
      <c r="G33" s="92"/>
      <c r="H33" s="92"/>
      <c r="I33" s="93"/>
    </row>
    <row r="34" spans="1:9" ht="69.75" customHeight="1" x14ac:dyDescent="0.2">
      <c r="A34" s="15">
        <v>2</v>
      </c>
      <c r="B34" s="88" t="s">
        <v>57</v>
      </c>
      <c r="C34" s="89"/>
      <c r="D34" s="89"/>
      <c r="E34" s="89"/>
      <c r="F34" s="89"/>
      <c r="G34" s="89"/>
      <c r="H34" s="89"/>
      <c r="I34" s="90"/>
    </row>
    <row r="35" spans="1:9" ht="60.95" customHeight="1" x14ac:dyDescent="0.2">
      <c r="A35" s="16" t="s">
        <v>49</v>
      </c>
      <c r="B35" s="91" t="s">
        <v>58</v>
      </c>
      <c r="C35" s="92"/>
      <c r="D35" s="92"/>
      <c r="E35" s="92"/>
      <c r="F35" s="92"/>
      <c r="G35" s="92"/>
      <c r="H35" s="92"/>
      <c r="I35" s="93"/>
    </row>
    <row r="36" spans="1:9" ht="92.1" customHeight="1" x14ac:dyDescent="0.2">
      <c r="A36" s="16" t="s">
        <v>51</v>
      </c>
      <c r="B36" s="91" t="s">
        <v>59</v>
      </c>
      <c r="C36" s="92"/>
      <c r="D36" s="92"/>
      <c r="E36" s="92"/>
      <c r="F36" s="92"/>
      <c r="G36" s="92"/>
      <c r="H36" s="92"/>
      <c r="I36" s="93"/>
    </row>
    <row r="37" spans="1:9" ht="39.75" customHeight="1" x14ac:dyDescent="0.2">
      <c r="A37" s="16" t="s">
        <v>53</v>
      </c>
      <c r="B37" s="91" t="s">
        <v>60</v>
      </c>
      <c r="C37" s="92"/>
      <c r="D37" s="92"/>
      <c r="E37" s="92"/>
      <c r="F37" s="92"/>
      <c r="G37" s="92"/>
      <c r="H37" s="92"/>
      <c r="I37" s="93"/>
    </row>
    <row r="38" spans="1:9" ht="39.75" customHeight="1" x14ac:dyDescent="0.2">
      <c r="A38" s="16" t="s">
        <v>55</v>
      </c>
      <c r="B38" s="91" t="s">
        <v>61</v>
      </c>
      <c r="C38" s="92"/>
      <c r="D38" s="92"/>
      <c r="E38" s="92"/>
      <c r="F38" s="92"/>
      <c r="G38" s="92"/>
      <c r="H38" s="92"/>
      <c r="I38" s="93"/>
    </row>
    <row r="39" spans="1:9" ht="69.75" customHeight="1" x14ac:dyDescent="0.2">
      <c r="A39" s="15">
        <v>3</v>
      </c>
      <c r="B39" s="88" t="s">
        <v>62</v>
      </c>
      <c r="C39" s="89"/>
      <c r="D39" s="89"/>
      <c r="E39" s="89"/>
      <c r="F39" s="89"/>
      <c r="G39" s="89"/>
      <c r="H39" s="89"/>
      <c r="I39" s="90"/>
    </row>
    <row r="40" spans="1:9" ht="39" customHeight="1" x14ac:dyDescent="0.2">
      <c r="A40" s="16" t="s">
        <v>49</v>
      </c>
      <c r="B40" s="91" t="s">
        <v>63</v>
      </c>
      <c r="C40" s="92"/>
      <c r="D40" s="92"/>
      <c r="E40" s="92"/>
      <c r="F40" s="92"/>
      <c r="G40" s="92"/>
      <c r="H40" s="92"/>
      <c r="I40" s="93"/>
    </row>
    <row r="41" spans="1:9" ht="83.25" customHeight="1" x14ac:dyDescent="0.2">
      <c r="A41" s="16" t="s">
        <v>51</v>
      </c>
      <c r="B41" s="91" t="s">
        <v>64</v>
      </c>
      <c r="C41" s="92"/>
      <c r="D41" s="92"/>
      <c r="E41" s="92"/>
      <c r="F41" s="92"/>
      <c r="G41" s="92"/>
      <c r="H41" s="92"/>
      <c r="I41" s="93"/>
    </row>
    <row r="42" spans="1:9" ht="39" customHeight="1" x14ac:dyDescent="0.2">
      <c r="A42" s="16" t="s">
        <v>53</v>
      </c>
      <c r="B42" s="91" t="s">
        <v>65</v>
      </c>
      <c r="C42" s="92"/>
      <c r="D42" s="92"/>
      <c r="E42" s="92"/>
      <c r="F42" s="92"/>
      <c r="G42" s="92"/>
      <c r="H42" s="92"/>
      <c r="I42" s="93"/>
    </row>
    <row r="43" spans="1:9" ht="39" customHeight="1" x14ac:dyDescent="0.2">
      <c r="A43" s="16" t="s">
        <v>55</v>
      </c>
      <c r="B43" s="91" t="s">
        <v>66</v>
      </c>
      <c r="C43" s="92"/>
      <c r="D43" s="92"/>
      <c r="E43" s="92"/>
      <c r="F43" s="92"/>
      <c r="G43" s="92"/>
      <c r="H43" s="92"/>
      <c r="I43" s="93"/>
    </row>
    <row r="44" spans="1:9" ht="69.75" customHeight="1" x14ac:dyDescent="0.2">
      <c r="A44" s="15">
        <v>4</v>
      </c>
      <c r="B44" s="88" t="s">
        <v>67</v>
      </c>
      <c r="C44" s="89"/>
      <c r="D44" s="89"/>
      <c r="E44" s="89"/>
      <c r="F44" s="89"/>
      <c r="G44" s="89"/>
      <c r="H44" s="89"/>
      <c r="I44" s="90"/>
    </row>
    <row r="45" spans="1:9" ht="31.5" customHeight="1" x14ac:dyDescent="0.2">
      <c r="A45" s="16" t="s">
        <v>49</v>
      </c>
      <c r="B45" s="91" t="s">
        <v>68</v>
      </c>
      <c r="C45" s="92"/>
      <c r="D45" s="92"/>
      <c r="E45" s="92"/>
      <c r="F45" s="92"/>
      <c r="G45" s="92"/>
      <c r="H45" s="92"/>
      <c r="I45" s="93"/>
    </row>
    <row r="46" spans="1:9" ht="45.95" customHeight="1" x14ac:dyDescent="0.2">
      <c r="A46" s="16" t="s">
        <v>51</v>
      </c>
      <c r="B46" s="91" t="s">
        <v>69</v>
      </c>
      <c r="C46" s="92"/>
      <c r="D46" s="92"/>
      <c r="E46" s="92"/>
      <c r="F46" s="92"/>
      <c r="G46" s="92"/>
      <c r="H46" s="92"/>
      <c r="I46" s="93"/>
    </row>
    <row r="47" spans="1:9" ht="31.5" customHeight="1" x14ac:dyDescent="0.2">
      <c r="A47" s="16" t="s">
        <v>53</v>
      </c>
      <c r="B47" s="91" t="s">
        <v>69</v>
      </c>
      <c r="C47" s="92"/>
      <c r="D47" s="92"/>
      <c r="E47" s="92"/>
      <c r="F47" s="92"/>
      <c r="G47" s="92"/>
      <c r="H47" s="92"/>
      <c r="I47" s="93"/>
    </row>
    <row r="48" spans="1:9" ht="31.5" customHeight="1" x14ac:dyDescent="0.2">
      <c r="A48" s="16" t="s">
        <v>55</v>
      </c>
      <c r="B48" s="91" t="s">
        <v>70</v>
      </c>
      <c r="C48" s="92"/>
      <c r="D48" s="92"/>
      <c r="E48" s="92"/>
      <c r="F48" s="92"/>
      <c r="G48" s="92"/>
      <c r="H48" s="92"/>
      <c r="I48" s="93"/>
    </row>
    <row r="49" spans="1:9" ht="69.75" customHeight="1" x14ac:dyDescent="0.2">
      <c r="A49" s="15">
        <v>5</v>
      </c>
      <c r="B49" s="88"/>
      <c r="C49" s="89"/>
      <c r="D49" s="89"/>
      <c r="E49" s="89"/>
      <c r="F49" s="89"/>
      <c r="G49" s="89"/>
      <c r="H49" s="89"/>
      <c r="I49" s="90"/>
    </row>
    <row r="50" spans="1:9" ht="41.25" customHeight="1" x14ac:dyDescent="0.2">
      <c r="A50" s="16" t="s">
        <v>49</v>
      </c>
      <c r="B50" s="91"/>
      <c r="C50" s="92"/>
      <c r="D50" s="92"/>
      <c r="E50" s="92"/>
      <c r="F50" s="92"/>
      <c r="G50" s="92"/>
      <c r="H50" s="92"/>
      <c r="I50" s="93"/>
    </row>
    <row r="51" spans="1:9" ht="41.25" customHeight="1" x14ac:dyDescent="0.2">
      <c r="A51" s="16" t="s">
        <v>51</v>
      </c>
      <c r="B51" s="91"/>
      <c r="C51" s="92"/>
      <c r="D51" s="92"/>
      <c r="E51" s="92"/>
      <c r="F51" s="92"/>
      <c r="G51" s="92"/>
      <c r="H51" s="92"/>
      <c r="I51" s="93"/>
    </row>
    <row r="52" spans="1:9" ht="41.25" customHeight="1" x14ac:dyDescent="0.2">
      <c r="A52" s="16" t="s">
        <v>53</v>
      </c>
      <c r="B52" s="91"/>
      <c r="C52" s="92"/>
      <c r="D52" s="92"/>
      <c r="E52" s="92"/>
      <c r="F52" s="92"/>
      <c r="G52" s="92"/>
      <c r="H52" s="92"/>
      <c r="I52" s="93"/>
    </row>
    <row r="53" spans="1:9" ht="41.25" customHeight="1" x14ac:dyDescent="0.2">
      <c r="A53" s="16" t="s">
        <v>55</v>
      </c>
      <c r="B53" s="91"/>
      <c r="C53" s="92"/>
      <c r="D53" s="92"/>
      <c r="E53" s="92"/>
      <c r="F53" s="92"/>
      <c r="G53" s="92"/>
      <c r="H53" s="92"/>
      <c r="I53" s="93"/>
    </row>
    <row r="54" spans="1:9" ht="69.75" customHeight="1" x14ac:dyDescent="0.2">
      <c r="A54" s="15">
        <v>6</v>
      </c>
      <c r="B54" s="88"/>
      <c r="C54" s="89"/>
      <c r="D54" s="89"/>
      <c r="E54" s="89"/>
      <c r="F54" s="89"/>
      <c r="G54" s="89"/>
      <c r="H54" s="89"/>
      <c r="I54" s="90"/>
    </row>
    <row r="55" spans="1:9" ht="44.25" customHeight="1" x14ac:dyDescent="0.2">
      <c r="A55" s="16" t="s">
        <v>49</v>
      </c>
      <c r="B55" s="91"/>
      <c r="C55" s="92"/>
      <c r="D55" s="92"/>
      <c r="E55" s="92"/>
      <c r="F55" s="92"/>
      <c r="G55" s="92"/>
      <c r="H55" s="92"/>
      <c r="I55" s="93"/>
    </row>
    <row r="56" spans="1:9" ht="44.25" customHeight="1" x14ac:dyDescent="0.2">
      <c r="A56" s="16" t="s">
        <v>51</v>
      </c>
      <c r="B56" s="91"/>
      <c r="C56" s="92"/>
      <c r="D56" s="92"/>
      <c r="E56" s="92"/>
      <c r="F56" s="92"/>
      <c r="G56" s="92"/>
      <c r="H56" s="92"/>
      <c r="I56" s="93"/>
    </row>
    <row r="57" spans="1:9" ht="44.25" customHeight="1" x14ac:dyDescent="0.2">
      <c r="A57" s="16" t="s">
        <v>53</v>
      </c>
      <c r="B57" s="91"/>
      <c r="C57" s="92"/>
      <c r="D57" s="92"/>
      <c r="E57" s="92"/>
      <c r="F57" s="92"/>
      <c r="G57" s="92"/>
      <c r="H57" s="92"/>
      <c r="I57" s="93"/>
    </row>
    <row r="58" spans="1:9" ht="44.25" customHeight="1" x14ac:dyDescent="0.2">
      <c r="A58" s="16" t="s">
        <v>55</v>
      </c>
      <c r="B58" s="91"/>
      <c r="C58" s="92"/>
      <c r="D58" s="92"/>
      <c r="E58" s="92"/>
      <c r="F58" s="92"/>
      <c r="G58" s="92"/>
      <c r="H58" s="92"/>
      <c r="I58" s="93"/>
    </row>
  </sheetData>
  <mergeCells count="66">
    <mergeCell ref="B30:I30"/>
    <mergeCell ref="B31:I31"/>
    <mergeCell ref="B32:I32"/>
    <mergeCell ref="B33:I33"/>
    <mergeCell ref="B35:I35"/>
    <mergeCell ref="B34:I34"/>
    <mergeCell ref="B57:I57"/>
    <mergeCell ref="B58:I58"/>
    <mergeCell ref="B44:I44"/>
    <mergeCell ref="B49:I49"/>
    <mergeCell ref="B40:I40"/>
    <mergeCell ref="B41:I41"/>
    <mergeCell ref="B43:I43"/>
    <mergeCell ref="B45:I45"/>
    <mergeCell ref="B46:I46"/>
    <mergeCell ref="B48:I48"/>
    <mergeCell ref="B50:I50"/>
    <mergeCell ref="B51:I51"/>
    <mergeCell ref="B52:I52"/>
    <mergeCell ref="B53:I53"/>
    <mergeCell ref="B55:I55"/>
    <mergeCell ref="B56:I56"/>
    <mergeCell ref="B39:I39"/>
    <mergeCell ref="B54:I54"/>
    <mergeCell ref="B36:I36"/>
    <mergeCell ref="B38:I38"/>
    <mergeCell ref="B47:I47"/>
    <mergeCell ref="B42:I42"/>
    <mergeCell ref="B37:I37"/>
    <mergeCell ref="A11:B11"/>
    <mergeCell ref="A12:B12"/>
    <mergeCell ref="A28:I28"/>
    <mergeCell ref="A15:B15"/>
    <mergeCell ref="A14:I14"/>
    <mergeCell ref="C11:E11"/>
    <mergeCell ref="C12:E12"/>
    <mergeCell ref="F11:G11"/>
    <mergeCell ref="F12:G12"/>
    <mergeCell ref="H12:I12"/>
    <mergeCell ref="H11:I11"/>
    <mergeCell ref="A4:B4"/>
    <mergeCell ref="A5:B5"/>
    <mergeCell ref="A6:B6"/>
    <mergeCell ref="A8:B8"/>
    <mergeCell ref="F4:I6"/>
    <mergeCell ref="C4:E4"/>
    <mergeCell ref="C5:E5"/>
    <mergeCell ref="C6:E6"/>
    <mergeCell ref="A7:I7"/>
    <mergeCell ref="C8:E8"/>
    <mergeCell ref="A10:B10"/>
    <mergeCell ref="B29:I29"/>
    <mergeCell ref="A9:B9"/>
    <mergeCell ref="A2:I2"/>
    <mergeCell ref="A1:I1"/>
    <mergeCell ref="A13:I13"/>
    <mergeCell ref="C9:E9"/>
    <mergeCell ref="C10:E10"/>
    <mergeCell ref="F9:G9"/>
    <mergeCell ref="F10:G10"/>
    <mergeCell ref="F8:G8"/>
    <mergeCell ref="C3:I3"/>
    <mergeCell ref="H10:I10"/>
    <mergeCell ref="H8:I8"/>
    <mergeCell ref="H9:I9"/>
    <mergeCell ref="A3:B3"/>
  </mergeCells>
  <printOptions horizontalCentered="1"/>
  <pageMargins left="0" right="0" top="0.25" bottom="0.25" header="0.3" footer="0.3"/>
  <pageSetup scale="47" fitToHeight="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81"/>
  <sheetViews>
    <sheetView showGridLines="0" zoomScaleNormal="100" workbookViewId="0">
      <selection activeCell="B39" sqref="B39:G39"/>
    </sheetView>
  </sheetViews>
  <sheetFormatPr defaultColWidth="8.85546875" defaultRowHeight="15" zeroHeight="1" x14ac:dyDescent="0.2"/>
  <cols>
    <col min="1" max="1" width="8.85546875" style="1"/>
    <col min="2" max="2" width="63" style="1" customWidth="1"/>
    <col min="3" max="3" width="30.42578125" style="1" customWidth="1"/>
    <col min="4" max="6" width="20.28515625" style="1" customWidth="1"/>
    <col min="7" max="7" width="39.28515625" style="1" customWidth="1"/>
    <col min="8" max="8" width="2.28515625" style="1" customWidth="1"/>
    <col min="9" max="16" width="8.85546875" style="1" customWidth="1"/>
    <col min="17" max="16384" width="8.85546875" style="1"/>
  </cols>
  <sheetData>
    <row r="1" spans="1:16" ht="38.450000000000003" customHeight="1" thickBot="1" x14ac:dyDescent="0.25">
      <c r="A1" s="114" t="s">
        <v>71</v>
      </c>
      <c r="B1" s="115"/>
      <c r="C1" s="115"/>
      <c r="D1" s="115"/>
      <c r="E1" s="115"/>
      <c r="F1" s="115"/>
      <c r="G1" s="115"/>
      <c r="H1" s="9"/>
      <c r="I1" s="9"/>
      <c r="J1" s="9"/>
    </row>
    <row r="2" spans="1:16" ht="9.75" customHeight="1" x14ac:dyDescent="0.2">
      <c r="A2" s="124"/>
      <c r="B2" s="124"/>
      <c r="C2" s="124"/>
      <c r="D2" s="124"/>
      <c r="E2" s="124"/>
      <c r="F2" s="124"/>
      <c r="G2" s="125"/>
    </row>
    <row r="3" spans="1:16" ht="17.25" customHeight="1" x14ac:dyDescent="0.2">
      <c r="A3" s="116" t="s">
        <v>8</v>
      </c>
      <c r="B3" s="116"/>
      <c r="C3" s="118"/>
      <c r="D3" s="119"/>
      <c r="E3" s="119"/>
      <c r="F3" s="119"/>
      <c r="G3" s="120"/>
      <c r="H3" s="2"/>
      <c r="I3" s="2"/>
      <c r="J3" s="2"/>
    </row>
    <row r="4" spans="1:16" ht="15.75" customHeight="1" x14ac:dyDescent="0.2">
      <c r="A4" s="117" t="s">
        <v>10</v>
      </c>
      <c r="B4" s="117"/>
      <c r="C4" s="118"/>
      <c r="D4" s="119"/>
      <c r="E4" s="119"/>
      <c r="F4" s="119"/>
      <c r="G4" s="120"/>
      <c r="H4" s="2"/>
      <c r="I4" s="2"/>
      <c r="J4" s="2"/>
    </row>
    <row r="5" spans="1:16" ht="15.75" customHeight="1" x14ac:dyDescent="0.2">
      <c r="A5" s="117" t="s">
        <v>13</v>
      </c>
      <c r="B5" s="117"/>
      <c r="C5" s="121"/>
      <c r="D5" s="122"/>
      <c r="E5" s="122"/>
      <c r="F5" s="122"/>
      <c r="G5" s="123"/>
      <c r="H5" s="2"/>
      <c r="I5" s="2"/>
      <c r="J5" s="2"/>
    </row>
    <row r="6" spans="1:16" ht="19.5" customHeight="1" x14ac:dyDescent="0.2">
      <c r="A6" s="117" t="s">
        <v>72</v>
      </c>
      <c r="B6" s="117"/>
      <c r="C6" s="118"/>
      <c r="D6" s="119"/>
      <c r="E6" s="119"/>
      <c r="F6" s="119"/>
      <c r="G6" s="120"/>
      <c r="H6" s="2"/>
      <c r="I6" s="2"/>
      <c r="J6" s="2"/>
      <c r="K6" s="7"/>
      <c r="L6" s="7"/>
      <c r="M6" s="7"/>
      <c r="N6" s="7"/>
      <c r="O6" s="7"/>
      <c r="P6" s="7"/>
    </row>
    <row r="7" spans="1:16" ht="14.25" customHeight="1" x14ac:dyDescent="0.2">
      <c r="A7" s="117" t="s">
        <v>73</v>
      </c>
      <c r="B7" s="117"/>
      <c r="C7" s="118"/>
      <c r="D7" s="119"/>
      <c r="E7" s="119"/>
      <c r="F7" s="119"/>
      <c r="G7" s="120"/>
      <c r="H7" s="10"/>
      <c r="I7" s="10"/>
      <c r="J7" s="10"/>
    </row>
    <row r="8" spans="1:16" ht="14.25" customHeight="1" x14ac:dyDescent="0.2">
      <c r="A8" s="101" t="s">
        <v>74</v>
      </c>
      <c r="B8" s="102"/>
      <c r="C8" s="17"/>
      <c r="D8" s="18"/>
      <c r="E8" s="18"/>
      <c r="F8" s="18"/>
      <c r="G8" s="19"/>
      <c r="H8" s="10"/>
      <c r="I8" s="10"/>
      <c r="J8" s="10"/>
    </row>
    <row r="9" spans="1:16" ht="16.5" customHeight="1" x14ac:dyDescent="0.2">
      <c r="A9" s="101" t="s">
        <v>75</v>
      </c>
      <c r="B9" s="102"/>
      <c r="C9" s="103"/>
      <c r="D9" s="104"/>
      <c r="E9" s="104"/>
      <c r="F9" s="104"/>
      <c r="G9" s="105"/>
      <c r="H9" s="11"/>
      <c r="I9" s="11"/>
      <c r="J9" s="11"/>
    </row>
    <row r="10" spans="1:16" ht="10.5" customHeight="1" x14ac:dyDescent="0.2">
      <c r="A10" s="106"/>
      <c r="B10" s="106"/>
      <c r="C10" s="106"/>
      <c r="D10" s="106"/>
      <c r="E10" s="106"/>
      <c r="F10" s="106"/>
      <c r="G10" s="106"/>
      <c r="H10" s="11"/>
      <c r="I10" s="11"/>
      <c r="J10" s="11"/>
    </row>
    <row r="11" spans="1:16" ht="32.25" customHeight="1" x14ac:dyDescent="0.2">
      <c r="A11" s="107" t="s">
        <v>76</v>
      </c>
      <c r="B11" s="108"/>
      <c r="C11" s="42" t="s">
        <v>28</v>
      </c>
      <c r="D11" s="42" t="s">
        <v>77</v>
      </c>
      <c r="E11" s="42" t="s">
        <v>78</v>
      </c>
      <c r="F11" s="40"/>
      <c r="G11" s="40"/>
      <c r="H11" s="11"/>
      <c r="I11" s="11"/>
      <c r="J11" s="11"/>
    </row>
    <row r="12" spans="1:16" ht="32.25" customHeight="1" x14ac:dyDescent="0.2">
      <c r="A12" s="109"/>
      <c r="B12" s="110"/>
      <c r="C12" s="20"/>
      <c r="D12" s="43"/>
      <c r="E12" s="20" t="e">
        <f>D12/C12</f>
        <v>#DIV/0!</v>
      </c>
      <c r="F12" s="40"/>
      <c r="G12" s="40"/>
      <c r="H12" s="11"/>
      <c r="I12" s="11"/>
      <c r="J12" s="11"/>
    </row>
    <row r="13" spans="1:16" ht="32.25" customHeight="1" x14ac:dyDescent="0.2">
      <c r="A13" s="111"/>
      <c r="B13" s="112"/>
      <c r="C13" s="21"/>
      <c r="D13" s="43"/>
      <c r="E13" s="21" t="e">
        <f>D13/C13</f>
        <v>#DIV/0!</v>
      </c>
      <c r="F13" s="40"/>
      <c r="G13" s="40"/>
      <c r="H13" s="11"/>
      <c r="I13" s="11"/>
      <c r="J13" s="11"/>
    </row>
    <row r="14" spans="1:16" ht="32.25" customHeight="1" x14ac:dyDescent="0.2">
      <c r="A14" s="109"/>
      <c r="B14" s="110"/>
      <c r="C14" s="39"/>
      <c r="D14" s="44"/>
      <c r="E14" s="20" t="e">
        <f>D14/C14</f>
        <v>#DIV/0!</v>
      </c>
      <c r="F14" s="40"/>
      <c r="G14" s="40"/>
      <c r="H14" s="11"/>
      <c r="I14" s="11"/>
      <c r="J14" s="11"/>
    </row>
    <row r="15" spans="1:16" ht="32.25" customHeight="1" x14ac:dyDescent="0.2">
      <c r="A15" s="40"/>
      <c r="B15" s="41" t="s">
        <v>46</v>
      </c>
      <c r="C15" s="40"/>
      <c r="D15" s="40"/>
      <c r="E15" s="40"/>
      <c r="F15" s="40"/>
      <c r="G15" s="40"/>
      <c r="H15" s="11"/>
      <c r="I15" s="11"/>
      <c r="J15" s="11"/>
    </row>
    <row r="16" spans="1:16" ht="21" customHeight="1" x14ac:dyDescent="0.2">
      <c r="A16" s="98" t="s">
        <v>79</v>
      </c>
      <c r="B16" s="99"/>
      <c r="C16" s="99"/>
      <c r="D16" s="99"/>
      <c r="E16" s="99"/>
      <c r="F16" s="99"/>
      <c r="G16" s="100"/>
    </row>
    <row r="17" spans="1:7" ht="33.75" customHeight="1" x14ac:dyDescent="0.2">
      <c r="A17" s="38">
        <v>1</v>
      </c>
      <c r="B17" s="95" t="s">
        <v>80</v>
      </c>
      <c r="C17" s="96"/>
      <c r="D17" s="96"/>
      <c r="E17" s="96"/>
      <c r="F17" s="96"/>
      <c r="G17" s="97"/>
    </row>
    <row r="18" spans="1:7" ht="70.5" customHeight="1" x14ac:dyDescent="0.2">
      <c r="A18" s="45"/>
      <c r="B18" s="130"/>
      <c r="C18" s="131"/>
      <c r="D18" s="131"/>
      <c r="E18" s="131"/>
      <c r="F18" s="131"/>
      <c r="G18" s="132"/>
    </row>
    <row r="19" spans="1:7" ht="33.75" customHeight="1" x14ac:dyDescent="0.2">
      <c r="A19" s="38">
        <v>2</v>
      </c>
      <c r="B19" s="95" t="s">
        <v>81</v>
      </c>
      <c r="C19" s="96"/>
      <c r="D19" s="96"/>
      <c r="E19" s="96"/>
      <c r="F19" s="96"/>
      <c r="G19" s="97"/>
    </row>
    <row r="20" spans="1:7" ht="70.5" customHeight="1" x14ac:dyDescent="0.2">
      <c r="A20" s="45"/>
      <c r="B20" s="130"/>
      <c r="C20" s="131"/>
      <c r="D20" s="131"/>
      <c r="E20" s="131"/>
      <c r="F20" s="131"/>
      <c r="G20" s="132"/>
    </row>
    <row r="21" spans="1:7" ht="33.75" customHeight="1" x14ac:dyDescent="0.2">
      <c r="A21" s="38">
        <v>3</v>
      </c>
      <c r="B21" s="95" t="s">
        <v>82</v>
      </c>
      <c r="C21" s="96"/>
      <c r="D21" s="96"/>
      <c r="E21" s="96"/>
      <c r="F21" s="96"/>
      <c r="G21" s="97"/>
    </row>
    <row r="22" spans="1:7" ht="70.5" customHeight="1" x14ac:dyDescent="0.2">
      <c r="A22" s="45"/>
      <c r="B22" s="130"/>
      <c r="C22" s="131"/>
      <c r="D22" s="131"/>
      <c r="E22" s="131"/>
      <c r="F22" s="131"/>
      <c r="G22" s="132"/>
    </row>
    <row r="23" spans="1:7" x14ac:dyDescent="0.2">
      <c r="A23" s="126">
        <v>4</v>
      </c>
      <c r="B23" s="95" t="s">
        <v>83</v>
      </c>
      <c r="C23" s="96"/>
      <c r="D23" s="96"/>
      <c r="E23" s="96"/>
      <c r="F23" s="96"/>
      <c r="G23" s="97"/>
    </row>
    <row r="24" spans="1:7" ht="35.1" customHeight="1" x14ac:dyDescent="0.2">
      <c r="A24" s="126"/>
      <c r="B24" s="35" t="s">
        <v>84</v>
      </c>
      <c r="C24" s="128" t="s">
        <v>85</v>
      </c>
      <c r="D24" s="129"/>
      <c r="E24" s="133" t="s">
        <v>86</v>
      </c>
      <c r="F24" s="129"/>
      <c r="G24" s="13" t="s">
        <v>87</v>
      </c>
    </row>
    <row r="25" spans="1:7" ht="25.35" customHeight="1" x14ac:dyDescent="0.2">
      <c r="A25" s="126"/>
      <c r="B25" s="36"/>
      <c r="C25" s="113"/>
      <c r="D25" s="113"/>
      <c r="E25" s="127"/>
      <c r="F25" s="127"/>
      <c r="G25" s="37"/>
    </row>
    <row r="26" spans="1:7" ht="25.35" customHeight="1" x14ac:dyDescent="0.2">
      <c r="A26" s="126"/>
      <c r="B26" s="36"/>
      <c r="C26" s="113"/>
      <c r="D26" s="113"/>
      <c r="E26" s="127"/>
      <c r="F26" s="127"/>
      <c r="G26" s="37"/>
    </row>
    <row r="27" spans="1:7" ht="25.35" customHeight="1" x14ac:dyDescent="0.2">
      <c r="A27" s="126"/>
      <c r="B27" s="36"/>
      <c r="C27" s="113"/>
      <c r="D27" s="113"/>
      <c r="E27" s="127"/>
      <c r="F27" s="127"/>
      <c r="G27" s="37"/>
    </row>
    <row r="28" spans="1:7" ht="25.35" customHeight="1" x14ac:dyDescent="0.2">
      <c r="A28" s="126"/>
      <c r="B28" s="36"/>
      <c r="C28" s="113"/>
      <c r="D28" s="113"/>
      <c r="E28" s="127"/>
      <c r="F28" s="127"/>
      <c r="G28" s="37"/>
    </row>
    <row r="29" spans="1:7" ht="25.35" customHeight="1" x14ac:dyDescent="0.2">
      <c r="A29" s="126"/>
      <c r="B29" s="36"/>
      <c r="C29" s="113"/>
      <c r="D29" s="113"/>
      <c r="E29" s="127"/>
      <c r="F29" s="127"/>
      <c r="G29" s="37"/>
    </row>
    <row r="30" spans="1:7" ht="25.35" customHeight="1" x14ac:dyDescent="0.2">
      <c r="A30" s="126"/>
      <c r="B30" s="36"/>
      <c r="C30" s="113"/>
      <c r="D30" s="113"/>
      <c r="E30" s="127"/>
      <c r="F30" s="127"/>
      <c r="G30" s="37"/>
    </row>
    <row r="31" spans="1:7" ht="25.35" customHeight="1" x14ac:dyDescent="0.2">
      <c r="A31" s="126"/>
      <c r="B31" s="36"/>
      <c r="C31" s="113"/>
      <c r="D31" s="113"/>
      <c r="E31" s="127"/>
      <c r="F31" s="127"/>
      <c r="G31" s="37"/>
    </row>
    <row r="32" spans="1:7" ht="25.35" customHeight="1" x14ac:dyDescent="0.2">
      <c r="A32" s="126"/>
      <c r="B32" s="36"/>
      <c r="C32" s="113"/>
      <c r="D32" s="113"/>
      <c r="E32" s="127"/>
      <c r="F32" s="127"/>
      <c r="G32" s="37"/>
    </row>
    <row r="33" spans="1:7" ht="25.35" customHeight="1" x14ac:dyDescent="0.2">
      <c r="A33" s="126"/>
      <c r="B33" s="36"/>
      <c r="C33" s="113"/>
      <c r="D33" s="113"/>
      <c r="E33" s="127"/>
      <c r="F33" s="127"/>
      <c r="G33" s="37"/>
    </row>
    <row r="34" spans="1:7" ht="25.35" customHeight="1" x14ac:dyDescent="0.2">
      <c r="A34" s="126"/>
      <c r="B34" s="36"/>
      <c r="C34" s="113"/>
      <c r="D34" s="113"/>
      <c r="E34" s="127"/>
      <c r="F34" s="127"/>
      <c r="G34" s="37"/>
    </row>
    <row r="35" spans="1:7" ht="33.75" customHeight="1" x14ac:dyDescent="0.2">
      <c r="A35" s="38">
        <v>5</v>
      </c>
      <c r="B35" s="95" t="s">
        <v>88</v>
      </c>
      <c r="C35" s="96"/>
      <c r="D35" s="96"/>
      <c r="E35" s="96"/>
      <c r="F35" s="96"/>
      <c r="G35" s="97"/>
    </row>
    <row r="36" spans="1:7" ht="70.5" customHeight="1" x14ac:dyDescent="0.2">
      <c r="A36" s="45"/>
      <c r="B36" s="130"/>
      <c r="C36" s="131"/>
      <c r="D36" s="131"/>
      <c r="E36" s="131"/>
      <c r="F36" s="131"/>
      <c r="G36" s="132"/>
    </row>
    <row r="37" spans="1:7" ht="33.75" customHeight="1" x14ac:dyDescent="0.2">
      <c r="A37" s="38">
        <v>6</v>
      </c>
      <c r="B37" s="95" t="s">
        <v>89</v>
      </c>
      <c r="C37" s="96"/>
      <c r="D37" s="96"/>
      <c r="E37" s="96"/>
      <c r="F37" s="96"/>
      <c r="G37" s="97"/>
    </row>
    <row r="38" spans="1:7" ht="70.5" customHeight="1" x14ac:dyDescent="0.2">
      <c r="A38" s="45"/>
      <c r="B38" s="130"/>
      <c r="C38" s="131"/>
      <c r="D38" s="131"/>
      <c r="E38" s="131"/>
      <c r="F38" s="131"/>
      <c r="G38" s="132"/>
    </row>
    <row r="39" spans="1:7" ht="33.75" customHeight="1" x14ac:dyDescent="0.2">
      <c r="A39" s="38">
        <v>7</v>
      </c>
      <c r="B39" s="95" t="s">
        <v>90</v>
      </c>
      <c r="C39" s="96"/>
      <c r="D39" s="96"/>
      <c r="E39" s="96"/>
      <c r="F39" s="96"/>
      <c r="G39" s="97"/>
    </row>
    <row r="40" spans="1:7" ht="70.5" customHeight="1" x14ac:dyDescent="0.2">
      <c r="A40" s="45"/>
      <c r="B40" s="130"/>
      <c r="C40" s="131"/>
      <c r="D40" s="131"/>
      <c r="E40" s="131"/>
      <c r="F40" s="131"/>
      <c r="G40" s="132"/>
    </row>
    <row r="41" spans="1:7" x14ac:dyDescent="0.2"/>
    <row r="43" spans="1:7" x14ac:dyDescent="0.2"/>
    <row r="44" spans="1:7" x14ac:dyDescent="0.2"/>
    <row r="45" spans="1:7" x14ac:dyDescent="0.2"/>
    <row r="47" spans="1:7" x14ac:dyDescent="0.2"/>
    <row r="48" spans="1:7" x14ac:dyDescent="0.2"/>
    <row r="49" x14ac:dyDescent="0.2"/>
    <row r="50" x14ac:dyDescent="0.2"/>
    <row r="51" x14ac:dyDescent="0.2"/>
    <row r="52" x14ac:dyDescent="0.2"/>
    <row r="53" x14ac:dyDescent="0.2"/>
    <row r="54"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6" x14ac:dyDescent="0.2"/>
    <row r="77" x14ac:dyDescent="0.2"/>
    <row r="78" x14ac:dyDescent="0.2"/>
    <row r="79" x14ac:dyDescent="0.2"/>
    <row r="80" x14ac:dyDescent="0.2"/>
    <row r="81" x14ac:dyDescent="0.2"/>
  </sheetData>
  <mergeCells count="57">
    <mergeCell ref="B35:G35"/>
    <mergeCell ref="B36:G36"/>
    <mergeCell ref="B39:G39"/>
    <mergeCell ref="B40:G40"/>
    <mergeCell ref="B38:G38"/>
    <mergeCell ref="B37:G37"/>
    <mergeCell ref="B18:G18"/>
    <mergeCell ref="B20:G20"/>
    <mergeCell ref="B22:G22"/>
    <mergeCell ref="B21:G21"/>
    <mergeCell ref="E24:F24"/>
    <mergeCell ref="A23:A34"/>
    <mergeCell ref="B19:G19"/>
    <mergeCell ref="E32:F32"/>
    <mergeCell ref="E30:F30"/>
    <mergeCell ref="E31:F31"/>
    <mergeCell ref="B23:G23"/>
    <mergeCell ref="E25:F25"/>
    <mergeCell ref="E26:F26"/>
    <mergeCell ref="E27:F27"/>
    <mergeCell ref="E28:F28"/>
    <mergeCell ref="E29:F29"/>
    <mergeCell ref="E33:F33"/>
    <mergeCell ref="E34:F34"/>
    <mergeCell ref="C24:D24"/>
    <mergeCell ref="C25:D25"/>
    <mergeCell ref="C26:D26"/>
    <mergeCell ref="C27:D27"/>
    <mergeCell ref="C28:D28"/>
    <mergeCell ref="C29:D29"/>
    <mergeCell ref="C30:D30"/>
    <mergeCell ref="C31:D31"/>
    <mergeCell ref="C32:D32"/>
    <mergeCell ref="C33:D33"/>
    <mergeCell ref="C34:D34"/>
    <mergeCell ref="A1:G1"/>
    <mergeCell ref="A3:B3"/>
    <mergeCell ref="A4:B4"/>
    <mergeCell ref="A5:B5"/>
    <mergeCell ref="A6:B6"/>
    <mergeCell ref="C3:G3"/>
    <mergeCell ref="C4:G4"/>
    <mergeCell ref="C5:G5"/>
    <mergeCell ref="C6:G6"/>
    <mergeCell ref="A2:G2"/>
    <mergeCell ref="A7:B7"/>
    <mergeCell ref="A9:B9"/>
    <mergeCell ref="C7:G7"/>
    <mergeCell ref="B17:G17"/>
    <mergeCell ref="A16:G16"/>
    <mergeCell ref="A8:B8"/>
    <mergeCell ref="C9:G9"/>
    <mergeCell ref="A10:G10"/>
    <mergeCell ref="A11:B11"/>
    <mergeCell ref="A12:B12"/>
    <mergeCell ref="A13:B13"/>
    <mergeCell ref="A14:B14"/>
  </mergeCells>
  <printOptions horizontalCentered="1"/>
  <pageMargins left="0" right="0" top="0.25" bottom="0.25" header="0.05" footer="0.3"/>
  <pageSetup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9C0616172B994DA01C14A02093E1F6" ma:contentTypeVersion="12" ma:contentTypeDescription="Create a new document." ma:contentTypeScope="" ma:versionID="9c3e98cefa6dee4b3229cc2fb14b449d">
  <xsd:schema xmlns:xsd="http://www.w3.org/2001/XMLSchema" xmlns:xs="http://www.w3.org/2001/XMLSchema" xmlns:p="http://schemas.microsoft.com/office/2006/metadata/properties" xmlns:ns2="12502814-22de-4d2e-8e70-e02a00911fe5" xmlns:ns3="aa62e4d9-d7ce-4c09-b787-5a16596c2b38" targetNamespace="http://schemas.microsoft.com/office/2006/metadata/properties" ma:root="true" ma:fieldsID="2fb9b9f458459cee44fa1580acea7f0b" ns2:_="" ns3:_="">
    <xsd:import namespace="12502814-22de-4d2e-8e70-e02a00911fe5"/>
    <xsd:import namespace="aa62e4d9-d7ce-4c09-b787-5a16596c2b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02814-22de-4d2e-8e70-e02a00911f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62e4d9-d7ce-4c09-b787-5a16596c2b3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438F70-30B6-4F61-B001-2EA929B83FA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B9CAB3-FD46-45DE-8807-6B6B68CB99A1}">
  <ds:schemaRefs>
    <ds:schemaRef ds:uri="http://schemas.microsoft.com/sharepoint/v3/contenttype/forms"/>
  </ds:schemaRefs>
</ds:datastoreItem>
</file>

<file path=customXml/itemProps3.xml><?xml version="1.0" encoding="utf-8"?>
<ds:datastoreItem xmlns:ds="http://schemas.openxmlformats.org/officeDocument/2006/customXml" ds:itemID="{478CB5D2-FF9E-42D9-BC81-29D1E9396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02814-22de-4d2e-8e70-e02a00911fe5"/>
    <ds:schemaRef ds:uri="aa62e4d9-d7ce-4c09-b787-5a16596c2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Program Description</vt:lpstr>
      <vt:lpstr>2. Program Requirements</vt:lpstr>
      <vt:lpstr>3. Reporting Requirements</vt:lpstr>
      <vt:lpstr>4. Deliverable Schedule</vt:lpstr>
      <vt:lpstr>5. Quarterly Reports</vt:lpstr>
      <vt:lpstr>6. Final Report</vt:lpstr>
      <vt:lpstr>'5. Quarterly Reports'!Print_Area</vt:lpstr>
      <vt:lpstr>'6. Final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2019-10-10T16:02:46Z</dcterms:created>
  <dcterms:modified xsi:type="dcterms:W3CDTF">2022-05-23T22:00:18Z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0x010100FD9C0616172B994DA01C14A02093E1F6</vt:lpwstr>
  </property>
</Properties>
</file>